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15315" windowHeight="11130" firstSheet="3" activeTab="12"/>
  </bookViews>
  <sheets>
    <sheet name="Obr. 4 - Ponudba" sheetId="18" r:id="rId1"/>
    <sheet name="1. Meso" sheetId="1" r:id="rId2"/>
    <sheet name="2. Perutnina" sheetId="2" r:id="rId3"/>
    <sheet name="3. Ribe" sheetId="3" r:id="rId4"/>
    <sheet name="4. Jajca" sheetId="4" r:id="rId5"/>
    <sheet name="5. Med" sheetId="5" r:id="rId6"/>
    <sheet name="6. Mleko" sheetId="6" r:id="rId7"/>
    <sheet name="7. Žita" sheetId="7" r:id="rId8"/>
    <sheet name="8. Testenine" sheetId="8" r:id="rId9"/>
    <sheet name="9. Kruh" sheetId="9" r:id="rId10"/>
    <sheet name="10. sadje in zel." sheetId="10" r:id="rId11"/>
    <sheet name="11. Suho sadje in zel." sheetId="11" r:id="rId12"/>
    <sheet name="12. eko sveže sadje in zel." sheetId="12" r:id="rId13"/>
    <sheet name="13. Zamrzjeni izdelki" sheetId="13" r:id="rId14"/>
    <sheet name="14. Konz. sadje in zelenjava" sheetId="14" r:id="rId15"/>
    <sheet name="15. Sokovi, čaji" sheetId="15" r:id="rId16"/>
    <sheet name="16. Začimbe" sheetId="16" r:id="rId17"/>
    <sheet name="17. ostalo blago" sheetId="17" r:id="rId18"/>
  </sheets>
  <calcPr calcId="145621"/>
</workbook>
</file>

<file path=xl/calcChain.xml><?xml version="1.0" encoding="utf-8"?>
<calcChain xmlns="http://schemas.openxmlformats.org/spreadsheetml/2006/main">
  <c r="H18" i="11" l="1"/>
  <c r="J18" i="11"/>
  <c r="K18" i="11"/>
  <c r="J33" i="17" l="1"/>
  <c r="J34" i="17"/>
  <c r="J35" i="17"/>
  <c r="J36" i="17"/>
  <c r="J33" i="14"/>
  <c r="J34" i="14"/>
  <c r="J35" i="14"/>
  <c r="J36" i="14"/>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33" i="9"/>
  <c r="J34" i="9"/>
  <c r="J35" i="9"/>
  <c r="J36" i="9"/>
  <c r="J37" i="9"/>
  <c r="J38" i="9"/>
  <c r="J39" i="9"/>
  <c r="J40" i="9"/>
  <c r="J41" i="9"/>
  <c r="J42" i="9"/>
  <c r="J43" i="9"/>
  <c r="J44" i="9"/>
  <c r="J33" i="6"/>
  <c r="J34" i="6"/>
  <c r="J35" i="6"/>
  <c r="J36" i="6"/>
  <c r="J37" i="6"/>
  <c r="J38" i="6"/>
  <c r="J39" i="6"/>
  <c r="J40" i="6"/>
  <c r="J41" i="6"/>
  <c r="J42" i="6"/>
  <c r="J43" i="6"/>
  <c r="J44" i="6"/>
  <c r="J45" i="6"/>
  <c r="J46" i="6"/>
  <c r="J47" i="6"/>
  <c r="J48" i="6"/>
  <c r="J49" i="6"/>
  <c r="J50" i="6"/>
  <c r="J51" i="6"/>
  <c r="J52" i="6"/>
  <c r="J53" i="6"/>
  <c r="J54" i="6"/>
  <c r="J55" i="6"/>
  <c r="J32" i="17"/>
  <c r="J31" i="17"/>
  <c r="J30" i="17"/>
  <c r="J29" i="17"/>
  <c r="J28" i="17"/>
  <c r="J27" i="17"/>
  <c r="J26" i="17"/>
  <c r="J25" i="17"/>
  <c r="J24" i="17"/>
  <c r="J23" i="17"/>
  <c r="J22" i="17"/>
  <c r="J21" i="17"/>
  <c r="J20" i="17"/>
  <c r="J19" i="17"/>
  <c r="J18" i="17"/>
  <c r="J17" i="17"/>
  <c r="J16" i="17"/>
  <c r="J15" i="17"/>
  <c r="J14" i="17"/>
  <c r="J13" i="17"/>
  <c r="J12" i="17"/>
  <c r="J11" i="17"/>
  <c r="J10" i="17"/>
  <c r="J9" i="17"/>
  <c r="J8" i="17"/>
  <c r="J7" i="17"/>
  <c r="J6" i="17"/>
  <c r="J29" i="16"/>
  <c r="J28" i="16"/>
  <c r="J27" i="16"/>
  <c r="J26" i="16"/>
  <c r="J25" i="16"/>
  <c r="J24" i="16"/>
  <c r="J23" i="16"/>
  <c r="J22" i="16"/>
  <c r="J21" i="16"/>
  <c r="J20" i="16"/>
  <c r="J19" i="16"/>
  <c r="J18" i="16"/>
  <c r="J17" i="16"/>
  <c r="J16" i="16"/>
  <c r="J15" i="16"/>
  <c r="J14" i="16"/>
  <c r="J13" i="16"/>
  <c r="J12" i="16"/>
  <c r="J11" i="16"/>
  <c r="J10" i="16"/>
  <c r="J9" i="16"/>
  <c r="J8" i="16"/>
  <c r="J7" i="16"/>
  <c r="J6" i="16"/>
  <c r="J30" i="15"/>
  <c r="J29" i="15"/>
  <c r="J28" i="15"/>
  <c r="J27" i="15"/>
  <c r="J26" i="15"/>
  <c r="J25" i="15"/>
  <c r="J24" i="15"/>
  <c r="J23" i="15"/>
  <c r="J22" i="15"/>
  <c r="J21" i="15"/>
  <c r="J20" i="15"/>
  <c r="J19" i="15"/>
  <c r="J18" i="15"/>
  <c r="J17" i="15"/>
  <c r="J16" i="15"/>
  <c r="J15" i="15"/>
  <c r="J14" i="15"/>
  <c r="J13" i="15"/>
  <c r="J12" i="15"/>
  <c r="J11" i="15"/>
  <c r="J10" i="15"/>
  <c r="J9" i="15"/>
  <c r="J8" i="15"/>
  <c r="J7" i="15"/>
  <c r="J6" i="15"/>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29" i="13"/>
  <c r="J28" i="13"/>
  <c r="J27" i="13"/>
  <c r="J26" i="13"/>
  <c r="J25" i="13"/>
  <c r="J24" i="13"/>
  <c r="J23" i="13"/>
  <c r="J22" i="13"/>
  <c r="J21" i="13"/>
  <c r="J20" i="13"/>
  <c r="J19" i="13"/>
  <c r="J18" i="13"/>
  <c r="J17" i="13"/>
  <c r="J16" i="13"/>
  <c r="J15" i="13"/>
  <c r="J14" i="13"/>
  <c r="J13" i="13"/>
  <c r="J12" i="13"/>
  <c r="J11" i="13"/>
  <c r="J10" i="13"/>
  <c r="J9" i="13"/>
  <c r="J8" i="13"/>
  <c r="J7" i="13"/>
  <c r="J6" i="13"/>
  <c r="J24" i="12"/>
  <c r="J23" i="12"/>
  <c r="J22" i="12"/>
  <c r="J21" i="12"/>
  <c r="J20" i="12"/>
  <c r="J19" i="12"/>
  <c r="J18" i="12"/>
  <c r="J17" i="12"/>
  <c r="J16" i="12"/>
  <c r="J15" i="12"/>
  <c r="J14" i="12"/>
  <c r="J13" i="12"/>
  <c r="J12" i="12"/>
  <c r="J11" i="12"/>
  <c r="J10" i="12"/>
  <c r="J9" i="12"/>
  <c r="J8" i="12"/>
  <c r="J7" i="12"/>
  <c r="J6" i="12"/>
  <c r="J19" i="11"/>
  <c r="J17" i="11"/>
  <c r="J16" i="11"/>
  <c r="J15" i="11"/>
  <c r="J14" i="11"/>
  <c r="J13" i="11"/>
  <c r="J12" i="11"/>
  <c r="J11" i="11"/>
  <c r="J10" i="11"/>
  <c r="J9" i="11"/>
  <c r="J8" i="11"/>
  <c r="J7" i="11"/>
  <c r="J6" i="11"/>
  <c r="J31" i="10"/>
  <c r="J30" i="10"/>
  <c r="J29" i="10"/>
  <c r="J28" i="10"/>
  <c r="J27" i="10"/>
  <c r="J26" i="10"/>
  <c r="J25" i="10"/>
  <c r="J24" i="10"/>
  <c r="J23" i="10"/>
  <c r="J22" i="10"/>
  <c r="J21" i="10"/>
  <c r="J20" i="10"/>
  <c r="J19" i="10"/>
  <c r="J18" i="10"/>
  <c r="J17" i="10"/>
  <c r="J16" i="10"/>
  <c r="J15" i="10"/>
  <c r="J14" i="10"/>
  <c r="J13" i="10"/>
  <c r="J12" i="10"/>
  <c r="J11" i="10"/>
  <c r="J10" i="10"/>
  <c r="J9" i="10"/>
  <c r="J8" i="10"/>
  <c r="J7" i="10"/>
  <c r="J6" i="10"/>
  <c r="J32" i="9"/>
  <c r="J31" i="9"/>
  <c r="J30" i="9"/>
  <c r="J29" i="9"/>
  <c r="J28" i="9"/>
  <c r="J27" i="9"/>
  <c r="J26" i="9"/>
  <c r="J25" i="9"/>
  <c r="J24" i="9"/>
  <c r="J23" i="9"/>
  <c r="J22" i="9"/>
  <c r="J21" i="9"/>
  <c r="J20" i="9"/>
  <c r="J19" i="9"/>
  <c r="J18" i="9"/>
  <c r="J17" i="9"/>
  <c r="J16" i="9"/>
  <c r="J15" i="9"/>
  <c r="J14" i="9"/>
  <c r="J13" i="9"/>
  <c r="J12" i="9"/>
  <c r="J11" i="9"/>
  <c r="J10" i="9"/>
  <c r="J9" i="9"/>
  <c r="J8" i="9"/>
  <c r="J7" i="9"/>
  <c r="J6" i="9"/>
  <c r="J28" i="8"/>
  <c r="J27" i="8"/>
  <c r="J26" i="8"/>
  <c r="J25" i="8"/>
  <c r="J24" i="8"/>
  <c r="J23" i="8"/>
  <c r="J22" i="8"/>
  <c r="J21" i="8"/>
  <c r="J20" i="8"/>
  <c r="J19" i="8"/>
  <c r="J18" i="8"/>
  <c r="J17" i="8"/>
  <c r="J16" i="8"/>
  <c r="J15" i="8"/>
  <c r="J14" i="8"/>
  <c r="J13" i="8"/>
  <c r="J12" i="8"/>
  <c r="J11" i="8"/>
  <c r="J10" i="8"/>
  <c r="J9" i="8"/>
  <c r="J8" i="8"/>
  <c r="J7" i="8"/>
  <c r="J6" i="8"/>
  <c r="J26" i="7"/>
  <c r="J25" i="7"/>
  <c r="J24" i="7"/>
  <c r="J23" i="7"/>
  <c r="J22" i="7"/>
  <c r="J21" i="7"/>
  <c r="J20" i="7"/>
  <c r="J19" i="7"/>
  <c r="J18" i="7"/>
  <c r="J17" i="7"/>
  <c r="J16" i="7"/>
  <c r="J15" i="7"/>
  <c r="J14" i="7"/>
  <c r="J13" i="7"/>
  <c r="J12" i="7"/>
  <c r="J11" i="7"/>
  <c r="J10" i="7"/>
  <c r="J9" i="7"/>
  <c r="J8" i="7"/>
  <c r="J7" i="7"/>
  <c r="J6" i="7"/>
  <c r="J32" i="6"/>
  <c r="J31" i="6"/>
  <c r="J30" i="6"/>
  <c r="J29" i="6"/>
  <c r="J28" i="6"/>
  <c r="J27" i="6"/>
  <c r="J26" i="6"/>
  <c r="J25" i="6"/>
  <c r="J24" i="6"/>
  <c r="J23" i="6"/>
  <c r="J22" i="6"/>
  <c r="J21" i="6"/>
  <c r="J20" i="6"/>
  <c r="J19" i="6"/>
  <c r="J18" i="6"/>
  <c r="J17" i="6"/>
  <c r="J16" i="6"/>
  <c r="J15" i="6"/>
  <c r="J14" i="6"/>
  <c r="J13" i="6"/>
  <c r="J12" i="6"/>
  <c r="J11" i="6"/>
  <c r="J10" i="6"/>
  <c r="J9" i="6"/>
  <c r="J8" i="6"/>
  <c r="J7" i="6"/>
  <c r="J6" i="6"/>
  <c r="J10" i="5"/>
  <c r="J9" i="5"/>
  <c r="J8" i="5"/>
  <c r="J7" i="5"/>
  <c r="J6" i="5"/>
  <c r="J6" i="4"/>
  <c r="J14" i="3"/>
  <c r="J13" i="3"/>
  <c r="J12" i="3"/>
  <c r="J11" i="3"/>
  <c r="J10" i="3"/>
  <c r="J9" i="3"/>
  <c r="J8" i="3"/>
  <c r="J7" i="3"/>
  <c r="J6" i="3"/>
  <c r="H7" i="3"/>
  <c r="K7" i="3" s="1"/>
  <c r="H8" i="3"/>
  <c r="K8" i="3" s="1"/>
  <c r="H9" i="3"/>
  <c r="K9" i="3" s="1"/>
  <c r="H10" i="3"/>
  <c r="K10" i="3" s="1"/>
  <c r="J15" i="2"/>
  <c r="J14" i="2"/>
  <c r="J13" i="2"/>
  <c r="J12" i="2"/>
  <c r="J11" i="2"/>
  <c r="J10" i="2"/>
  <c r="J9" i="2"/>
  <c r="J8" i="2"/>
  <c r="J7" i="2"/>
  <c r="J6" i="2"/>
  <c r="J7" i="1"/>
  <c r="J8" i="1"/>
  <c r="J9" i="1"/>
  <c r="J10" i="1"/>
  <c r="J11" i="1"/>
  <c r="J12" i="1"/>
  <c r="J13" i="1"/>
  <c r="J14" i="1"/>
  <c r="J15" i="1"/>
  <c r="J16" i="1"/>
  <c r="J17" i="1"/>
  <c r="J18" i="1"/>
  <c r="J19" i="1"/>
  <c r="J20" i="1"/>
  <c r="J21" i="1"/>
  <c r="J22" i="1"/>
  <c r="J23" i="1"/>
  <c r="J24" i="1"/>
  <c r="J25" i="1"/>
  <c r="J26" i="1"/>
  <c r="J27" i="1"/>
  <c r="J28" i="1"/>
  <c r="J29" i="1"/>
  <c r="J30" i="1"/>
  <c r="J31" i="1"/>
  <c r="J32" i="1"/>
  <c r="J6" i="1"/>
  <c r="H36" i="17"/>
  <c r="K36" i="17" s="1"/>
  <c r="H27" i="14"/>
  <c r="K27" i="14" s="1"/>
  <c r="H28" i="14"/>
  <c r="K28" i="14" s="1"/>
  <c r="H29" i="14"/>
  <c r="K29" i="14" s="1"/>
  <c r="H30" i="14"/>
  <c r="K30" i="14" s="1"/>
  <c r="H31" i="14"/>
  <c r="K31" i="14" s="1"/>
  <c r="H32" i="14"/>
  <c r="K32" i="14" s="1"/>
  <c r="H33" i="14"/>
  <c r="K33" i="14" s="1"/>
  <c r="H34" i="14"/>
  <c r="K34" i="14" s="1"/>
  <c r="H35" i="14"/>
  <c r="K35" i="14" s="1"/>
  <c r="H44" i="9"/>
  <c r="K44" i="9" s="1"/>
  <c r="H24" i="12"/>
  <c r="K24" i="12" s="1"/>
  <c r="H14" i="11"/>
  <c r="K14" i="11" s="1"/>
  <c r="H15" i="11"/>
  <c r="K15" i="11" s="1"/>
  <c r="H16" i="11"/>
  <c r="K16" i="11" s="1"/>
  <c r="H17" i="11"/>
  <c r="K17" i="11" s="1"/>
  <c r="H19" i="11"/>
  <c r="K19" i="11" s="1"/>
  <c r="H9" i="1"/>
  <c r="K9" i="1" s="1"/>
  <c r="H10" i="1"/>
  <c r="K10" i="1" s="1"/>
  <c r="H11" i="1"/>
  <c r="K11" i="1" s="1"/>
  <c r="H12" i="1"/>
  <c r="K12" i="1" s="1"/>
  <c r="H13" i="1"/>
  <c r="K13" i="1" s="1"/>
  <c r="H14" i="1"/>
  <c r="K14" i="1" s="1"/>
  <c r="H15" i="1"/>
  <c r="K15" i="1" s="1"/>
  <c r="H16" i="1"/>
  <c r="K16" i="1" s="1"/>
  <c r="H17" i="1"/>
  <c r="K17" i="1" s="1"/>
  <c r="H18" i="1"/>
  <c r="K18" i="1" s="1"/>
  <c r="H19" i="1"/>
  <c r="K19" i="1" s="1"/>
  <c r="H20" i="1"/>
  <c r="K20" i="1" s="1"/>
  <c r="H21" i="1"/>
  <c r="K21" i="1" s="1"/>
  <c r="H22" i="1"/>
  <c r="K22" i="1" s="1"/>
  <c r="H23" i="1"/>
  <c r="K23" i="1" s="1"/>
  <c r="H24" i="1"/>
  <c r="K24" i="1" s="1"/>
  <c r="H25" i="1"/>
  <c r="K25" i="1" s="1"/>
  <c r="H26" i="1"/>
  <c r="K26" i="1" s="1"/>
  <c r="H27" i="1"/>
  <c r="K27" i="1" s="1"/>
  <c r="H28" i="1"/>
  <c r="K28" i="1" s="1"/>
  <c r="H29" i="1"/>
  <c r="K29" i="1" s="1"/>
  <c r="H30" i="1"/>
  <c r="K30" i="1" s="1"/>
  <c r="H31" i="1"/>
  <c r="K31" i="1" s="1"/>
  <c r="H32" i="1"/>
  <c r="K32" i="1" s="1"/>
  <c r="E11" i="14" l="1"/>
  <c r="H32" i="17"/>
  <c r="K32" i="17" s="1"/>
  <c r="H33" i="17"/>
  <c r="K33" i="17" s="1"/>
  <c r="H34" i="17"/>
  <c r="K34" i="17" s="1"/>
  <c r="H35" i="17"/>
  <c r="K35" i="17" s="1"/>
  <c r="H36" i="14"/>
  <c r="K36" i="14" s="1"/>
  <c r="H31" i="10" l="1"/>
  <c r="K31" i="10" s="1"/>
  <c r="H32" i="10"/>
  <c r="K32" i="10" s="1"/>
  <c r="H33" i="10"/>
  <c r="K33" i="10" s="1"/>
  <c r="H34" i="10"/>
  <c r="K34" i="10" s="1"/>
  <c r="H35" i="10"/>
  <c r="K35" i="10" s="1"/>
  <c r="H36" i="10"/>
  <c r="K36" i="10" s="1"/>
  <c r="H37" i="10"/>
  <c r="K37" i="10" s="1"/>
  <c r="H38" i="10"/>
  <c r="K38" i="10" s="1"/>
  <c r="H39" i="10"/>
  <c r="K39" i="10" s="1"/>
  <c r="H40" i="10"/>
  <c r="K40" i="10" s="1"/>
  <c r="H41" i="10"/>
  <c r="K41" i="10" s="1"/>
  <c r="H42" i="10"/>
  <c r="K42" i="10" s="1"/>
  <c r="H43" i="10"/>
  <c r="K43" i="10" s="1"/>
  <c r="H44" i="10"/>
  <c r="K44" i="10" s="1"/>
  <c r="H45" i="10"/>
  <c r="K45" i="10" s="1"/>
  <c r="H46" i="10"/>
  <c r="K46" i="10" s="1"/>
  <c r="H47" i="10"/>
  <c r="K47" i="10" s="1"/>
  <c r="H48" i="10"/>
  <c r="K48" i="10" s="1"/>
  <c r="H49" i="10"/>
  <c r="K49" i="10" s="1"/>
  <c r="H50" i="10"/>
  <c r="K50" i="10" s="1"/>
  <c r="H51" i="10"/>
  <c r="K51" i="10" s="1"/>
  <c r="H52" i="10"/>
  <c r="K52" i="10" s="1"/>
  <c r="H53" i="10"/>
  <c r="K53" i="10" s="1"/>
  <c r="H54" i="10"/>
  <c r="K54" i="10" s="1"/>
  <c r="H55" i="10"/>
  <c r="K55" i="10" s="1"/>
  <c r="H56" i="10"/>
  <c r="K56" i="10" s="1"/>
  <c r="H57" i="10"/>
  <c r="K57" i="10" s="1"/>
  <c r="H32" i="9" l="1"/>
  <c r="K32" i="9" s="1"/>
  <c r="H33" i="9"/>
  <c r="K33" i="9" s="1"/>
  <c r="H34" i="9"/>
  <c r="K34" i="9" s="1"/>
  <c r="H35" i="9"/>
  <c r="K35" i="9" s="1"/>
  <c r="H36" i="9"/>
  <c r="K36" i="9" s="1"/>
  <c r="H37" i="9"/>
  <c r="K37" i="9" s="1"/>
  <c r="H38" i="9"/>
  <c r="K38" i="9" s="1"/>
  <c r="H39" i="9"/>
  <c r="K39" i="9" s="1"/>
  <c r="H40" i="9"/>
  <c r="K40" i="9" s="1"/>
  <c r="H41" i="9"/>
  <c r="K41" i="9" s="1"/>
  <c r="H42" i="9"/>
  <c r="K42" i="9" s="1"/>
  <c r="H43" i="9"/>
  <c r="K43" i="9" s="1"/>
  <c r="H25" i="7"/>
  <c r="K25" i="7" s="1"/>
  <c r="H8" i="6" l="1"/>
  <c r="K8" i="6" s="1"/>
  <c r="H53" i="6"/>
  <c r="K53" i="6" s="1"/>
  <c r="H42" i="6"/>
  <c r="K42" i="6" s="1"/>
  <c r="H41" i="6"/>
  <c r="K41" i="6" s="1"/>
  <c r="H40" i="6"/>
  <c r="K40" i="6" s="1"/>
  <c r="H37" i="6"/>
  <c r="K37" i="6" s="1"/>
  <c r="H36" i="6"/>
  <c r="K36" i="6" s="1"/>
  <c r="H32" i="6"/>
  <c r="K32" i="6" s="1"/>
  <c r="H33" i="6"/>
  <c r="K33" i="6" s="1"/>
  <c r="H34" i="6"/>
  <c r="K34" i="6" s="1"/>
  <c r="H35" i="6"/>
  <c r="K35" i="6" s="1"/>
  <c r="H38" i="6"/>
  <c r="K38" i="6" s="1"/>
  <c r="H39" i="6"/>
  <c r="K39" i="6" s="1"/>
  <c r="H43" i="6"/>
  <c r="K43" i="6" s="1"/>
  <c r="H44" i="6"/>
  <c r="K44" i="6" s="1"/>
  <c r="H45" i="6"/>
  <c r="K45" i="6" s="1"/>
  <c r="H46" i="6"/>
  <c r="K46" i="6" s="1"/>
  <c r="H47" i="6"/>
  <c r="K47" i="6" s="1"/>
  <c r="H48" i="6"/>
  <c r="K48" i="6" s="1"/>
  <c r="H49" i="6"/>
  <c r="K49" i="6" s="1"/>
  <c r="H50" i="6"/>
  <c r="K50" i="6" s="1"/>
  <c r="H51" i="6"/>
  <c r="K51" i="6" s="1"/>
  <c r="H52" i="6"/>
  <c r="K52" i="6" s="1"/>
  <c r="H54" i="6"/>
  <c r="K54" i="6" s="1"/>
  <c r="H55" i="6"/>
  <c r="K55" i="6" s="1"/>
  <c r="H31" i="17"/>
  <c r="K31" i="17" s="1"/>
  <c r="H30" i="17"/>
  <c r="K30" i="17" s="1"/>
  <c r="H29" i="17"/>
  <c r="K29" i="17" s="1"/>
  <c r="H28" i="17"/>
  <c r="K28" i="17" s="1"/>
  <c r="H27" i="17"/>
  <c r="K27" i="17" s="1"/>
  <c r="H26" i="17"/>
  <c r="K26" i="17" s="1"/>
  <c r="H25" i="17"/>
  <c r="K25" i="17" s="1"/>
  <c r="H24" i="17"/>
  <c r="K24" i="17" s="1"/>
  <c r="H23" i="17"/>
  <c r="K23" i="17" s="1"/>
  <c r="H22" i="17"/>
  <c r="K22" i="17" s="1"/>
  <c r="H21" i="17"/>
  <c r="K21" i="17" s="1"/>
  <c r="H20" i="17"/>
  <c r="K20" i="17" s="1"/>
  <c r="H19" i="17"/>
  <c r="K19" i="17" s="1"/>
  <c r="H18" i="17"/>
  <c r="K18" i="17" s="1"/>
  <c r="H17" i="17"/>
  <c r="K17" i="17" s="1"/>
  <c r="H16" i="17"/>
  <c r="K16" i="17" s="1"/>
  <c r="H15" i="17"/>
  <c r="K15" i="17" s="1"/>
  <c r="H14" i="17"/>
  <c r="K14" i="17" s="1"/>
  <c r="H13" i="17"/>
  <c r="K13" i="17" s="1"/>
  <c r="H12" i="17"/>
  <c r="K12" i="17" s="1"/>
  <c r="H11" i="17"/>
  <c r="K11" i="17" s="1"/>
  <c r="H10" i="17"/>
  <c r="K10" i="17" s="1"/>
  <c r="H9" i="17"/>
  <c r="K9" i="17" s="1"/>
  <c r="H8" i="17"/>
  <c r="K8" i="17" s="1"/>
  <c r="H7" i="17"/>
  <c r="K7" i="17" s="1"/>
  <c r="H6" i="17"/>
  <c r="K6" i="17" s="1"/>
  <c r="H29" i="16"/>
  <c r="K29" i="16" s="1"/>
  <c r="H28" i="16"/>
  <c r="K28" i="16" s="1"/>
  <c r="H27" i="16"/>
  <c r="K27" i="16" s="1"/>
  <c r="H26" i="16"/>
  <c r="K26" i="16" s="1"/>
  <c r="H25" i="16"/>
  <c r="K25" i="16" s="1"/>
  <c r="H24" i="16"/>
  <c r="K24" i="16" s="1"/>
  <c r="H23" i="16"/>
  <c r="K23" i="16" s="1"/>
  <c r="H22" i="16"/>
  <c r="K22" i="16" s="1"/>
  <c r="H21" i="16"/>
  <c r="K21" i="16" s="1"/>
  <c r="H20" i="16"/>
  <c r="K20" i="16" s="1"/>
  <c r="H19" i="16"/>
  <c r="K19" i="16" s="1"/>
  <c r="H18" i="16"/>
  <c r="K18" i="16" s="1"/>
  <c r="H17" i="16"/>
  <c r="K17" i="16" s="1"/>
  <c r="H16" i="16"/>
  <c r="K16" i="16" s="1"/>
  <c r="H15" i="16"/>
  <c r="K15" i="16" s="1"/>
  <c r="H14" i="16"/>
  <c r="K14" i="16" s="1"/>
  <c r="H13" i="16"/>
  <c r="K13" i="16" s="1"/>
  <c r="H12" i="16"/>
  <c r="K12" i="16" s="1"/>
  <c r="H11" i="16"/>
  <c r="K11" i="16" s="1"/>
  <c r="H10" i="16"/>
  <c r="K10" i="16" s="1"/>
  <c r="H9" i="16"/>
  <c r="K9" i="16" s="1"/>
  <c r="H8" i="16"/>
  <c r="K8" i="16" s="1"/>
  <c r="H7" i="16"/>
  <c r="K7" i="16" s="1"/>
  <c r="H6" i="16"/>
  <c r="K6" i="16" s="1"/>
  <c r="H30" i="15"/>
  <c r="K30" i="15" s="1"/>
  <c r="H29" i="15"/>
  <c r="K29" i="15" s="1"/>
  <c r="H28" i="15"/>
  <c r="K28" i="15" s="1"/>
  <c r="H27" i="15"/>
  <c r="K27" i="15" s="1"/>
  <c r="H26" i="15"/>
  <c r="K26" i="15" s="1"/>
  <c r="H25" i="15"/>
  <c r="K25" i="15" s="1"/>
  <c r="H24" i="15"/>
  <c r="K24" i="15" s="1"/>
  <c r="H23" i="15"/>
  <c r="K23" i="15" s="1"/>
  <c r="H22" i="15"/>
  <c r="K22" i="15" s="1"/>
  <c r="H21" i="15"/>
  <c r="K21" i="15" s="1"/>
  <c r="H20" i="15"/>
  <c r="K20" i="15" s="1"/>
  <c r="H19" i="15"/>
  <c r="K19" i="15" s="1"/>
  <c r="H18" i="15"/>
  <c r="K18" i="15" s="1"/>
  <c r="H17" i="15"/>
  <c r="K17" i="15" s="1"/>
  <c r="H16" i="15"/>
  <c r="K16" i="15" s="1"/>
  <c r="H15" i="15"/>
  <c r="K15" i="15" s="1"/>
  <c r="H14" i="15"/>
  <c r="K14" i="15" s="1"/>
  <c r="H13" i="15"/>
  <c r="K13" i="15" s="1"/>
  <c r="H12" i="15"/>
  <c r="K12" i="15" s="1"/>
  <c r="H11" i="15"/>
  <c r="K11" i="15" s="1"/>
  <c r="H10" i="15"/>
  <c r="K10" i="15" s="1"/>
  <c r="H9" i="15"/>
  <c r="K9" i="15" s="1"/>
  <c r="H8" i="15"/>
  <c r="K8" i="15" s="1"/>
  <c r="H7" i="15"/>
  <c r="K7" i="15" s="1"/>
  <c r="H6" i="15"/>
  <c r="K6" i="15" s="1"/>
  <c r="H26" i="14"/>
  <c r="K26" i="14" s="1"/>
  <c r="H25" i="14"/>
  <c r="K25" i="14" s="1"/>
  <c r="H24" i="14"/>
  <c r="K24" i="14" s="1"/>
  <c r="H23" i="14"/>
  <c r="K23" i="14" s="1"/>
  <c r="H22" i="14"/>
  <c r="K22" i="14" s="1"/>
  <c r="H21" i="14"/>
  <c r="K21" i="14" s="1"/>
  <c r="H20" i="14"/>
  <c r="K20" i="14" s="1"/>
  <c r="H19" i="14"/>
  <c r="K19" i="14" s="1"/>
  <c r="H18" i="14"/>
  <c r="K18" i="14" s="1"/>
  <c r="H17" i="14"/>
  <c r="K17" i="14" s="1"/>
  <c r="H16" i="14"/>
  <c r="K16" i="14" s="1"/>
  <c r="H15" i="14"/>
  <c r="K15" i="14" s="1"/>
  <c r="H14" i="14"/>
  <c r="K14" i="14" s="1"/>
  <c r="H13" i="14"/>
  <c r="K13" i="14" s="1"/>
  <c r="H12" i="14"/>
  <c r="K12" i="14" s="1"/>
  <c r="H11" i="14"/>
  <c r="K11" i="14" s="1"/>
  <c r="H10" i="14"/>
  <c r="K10" i="14" s="1"/>
  <c r="H9" i="14"/>
  <c r="K9" i="14" s="1"/>
  <c r="H8" i="14"/>
  <c r="K8" i="14" s="1"/>
  <c r="H7" i="14"/>
  <c r="K7" i="14" s="1"/>
  <c r="H6" i="14"/>
  <c r="K6" i="14" s="1"/>
  <c r="H29" i="13"/>
  <c r="K29" i="13" s="1"/>
  <c r="H28" i="13"/>
  <c r="K28" i="13" s="1"/>
  <c r="H27" i="13"/>
  <c r="K27" i="13" s="1"/>
  <c r="H26" i="13"/>
  <c r="K26" i="13" s="1"/>
  <c r="H25" i="13"/>
  <c r="K25" i="13" s="1"/>
  <c r="H24" i="13"/>
  <c r="K24" i="13" s="1"/>
  <c r="H23" i="13"/>
  <c r="K23" i="13" s="1"/>
  <c r="H22" i="13"/>
  <c r="K22" i="13" s="1"/>
  <c r="H21" i="13"/>
  <c r="K21" i="13" s="1"/>
  <c r="H20" i="13"/>
  <c r="K20" i="13" s="1"/>
  <c r="H19" i="13"/>
  <c r="K19" i="13" s="1"/>
  <c r="H18" i="13"/>
  <c r="K18" i="13" s="1"/>
  <c r="H17" i="13"/>
  <c r="K17" i="13" s="1"/>
  <c r="H16" i="13"/>
  <c r="K16" i="13" s="1"/>
  <c r="H15" i="13"/>
  <c r="K15" i="13" s="1"/>
  <c r="H14" i="13"/>
  <c r="K14" i="13" s="1"/>
  <c r="H13" i="13"/>
  <c r="K13" i="13" s="1"/>
  <c r="H12" i="13"/>
  <c r="K12" i="13" s="1"/>
  <c r="H11" i="13"/>
  <c r="K11" i="13" s="1"/>
  <c r="H10" i="13"/>
  <c r="K10" i="13" s="1"/>
  <c r="H9" i="13"/>
  <c r="K9" i="13" s="1"/>
  <c r="H8" i="13"/>
  <c r="K8" i="13" s="1"/>
  <c r="H7" i="13"/>
  <c r="K7" i="13" s="1"/>
  <c r="H6" i="13"/>
  <c r="K6" i="13" s="1"/>
  <c r="H23" i="12"/>
  <c r="K23" i="12" s="1"/>
  <c r="H22" i="12"/>
  <c r="K22" i="12" s="1"/>
  <c r="H21" i="12"/>
  <c r="K21" i="12" s="1"/>
  <c r="H20" i="12"/>
  <c r="K20" i="12" s="1"/>
  <c r="H19" i="12"/>
  <c r="K19" i="12" s="1"/>
  <c r="H18" i="12"/>
  <c r="K18" i="12" s="1"/>
  <c r="H17" i="12"/>
  <c r="K17" i="12" s="1"/>
  <c r="H16" i="12"/>
  <c r="K16" i="12" s="1"/>
  <c r="H15" i="12"/>
  <c r="K15" i="12" s="1"/>
  <c r="H14" i="12"/>
  <c r="K14" i="12" s="1"/>
  <c r="H13" i="12"/>
  <c r="K13" i="12" s="1"/>
  <c r="H12" i="12"/>
  <c r="K12" i="12" s="1"/>
  <c r="H11" i="12"/>
  <c r="K11" i="12" s="1"/>
  <c r="H10" i="12"/>
  <c r="K10" i="12" s="1"/>
  <c r="H9" i="12"/>
  <c r="K9" i="12" s="1"/>
  <c r="H8" i="12"/>
  <c r="K8" i="12" s="1"/>
  <c r="H7" i="12"/>
  <c r="K7" i="12" s="1"/>
  <c r="H6" i="12"/>
  <c r="K6" i="12" s="1"/>
  <c r="H13" i="11"/>
  <c r="K13" i="11" s="1"/>
  <c r="H12" i="11"/>
  <c r="K12" i="11" s="1"/>
  <c r="H11" i="11"/>
  <c r="K11" i="11" s="1"/>
  <c r="H10" i="11"/>
  <c r="K10" i="11" s="1"/>
  <c r="H9" i="11"/>
  <c r="K9" i="11" s="1"/>
  <c r="H8" i="11"/>
  <c r="K8" i="11" s="1"/>
  <c r="H7" i="11"/>
  <c r="K7" i="11" s="1"/>
  <c r="H6" i="11"/>
  <c r="K6" i="11" s="1"/>
  <c r="H30" i="10"/>
  <c r="K30" i="10" s="1"/>
  <c r="H29" i="10"/>
  <c r="K29" i="10" s="1"/>
  <c r="H28" i="10"/>
  <c r="K28" i="10" s="1"/>
  <c r="H27" i="10"/>
  <c r="K27" i="10" s="1"/>
  <c r="H26" i="10"/>
  <c r="K26" i="10" s="1"/>
  <c r="H25" i="10"/>
  <c r="K25" i="10" s="1"/>
  <c r="H24" i="10"/>
  <c r="K24" i="10" s="1"/>
  <c r="H23" i="10"/>
  <c r="K23" i="10" s="1"/>
  <c r="H22" i="10"/>
  <c r="K22" i="10" s="1"/>
  <c r="H21" i="10"/>
  <c r="K21" i="10" s="1"/>
  <c r="H20" i="10"/>
  <c r="K20" i="10" s="1"/>
  <c r="H19" i="10"/>
  <c r="K19" i="10" s="1"/>
  <c r="H18" i="10"/>
  <c r="K18" i="10" s="1"/>
  <c r="H17" i="10"/>
  <c r="K17" i="10" s="1"/>
  <c r="H16" i="10"/>
  <c r="K16" i="10" s="1"/>
  <c r="H15" i="10"/>
  <c r="K15" i="10" s="1"/>
  <c r="H14" i="10"/>
  <c r="K14" i="10" s="1"/>
  <c r="H13" i="10"/>
  <c r="K13" i="10" s="1"/>
  <c r="H12" i="10"/>
  <c r="K12" i="10" s="1"/>
  <c r="H11" i="10"/>
  <c r="K11" i="10" s="1"/>
  <c r="H10" i="10"/>
  <c r="K10" i="10" s="1"/>
  <c r="H9" i="10"/>
  <c r="K9" i="10" s="1"/>
  <c r="H8" i="10"/>
  <c r="K8" i="10" s="1"/>
  <c r="H7" i="10"/>
  <c r="K7" i="10" s="1"/>
  <c r="H6" i="10"/>
  <c r="K6" i="10" s="1"/>
  <c r="H31" i="9"/>
  <c r="K31" i="9" s="1"/>
  <c r="H30" i="9"/>
  <c r="K30" i="9" s="1"/>
  <c r="H29" i="9"/>
  <c r="K29" i="9" s="1"/>
  <c r="H28" i="9"/>
  <c r="K28" i="9" s="1"/>
  <c r="H27" i="9"/>
  <c r="K27" i="9" s="1"/>
  <c r="H26" i="9"/>
  <c r="K26" i="9" s="1"/>
  <c r="H25" i="9"/>
  <c r="K25" i="9" s="1"/>
  <c r="H24" i="9"/>
  <c r="K24" i="9" s="1"/>
  <c r="H23" i="9"/>
  <c r="K23" i="9" s="1"/>
  <c r="H22" i="9"/>
  <c r="K22" i="9" s="1"/>
  <c r="H21" i="9"/>
  <c r="K21" i="9" s="1"/>
  <c r="H20" i="9"/>
  <c r="K20" i="9" s="1"/>
  <c r="H19" i="9"/>
  <c r="K19" i="9" s="1"/>
  <c r="H18" i="9"/>
  <c r="K18" i="9" s="1"/>
  <c r="H17" i="9"/>
  <c r="K17" i="9" s="1"/>
  <c r="H16" i="9"/>
  <c r="K16" i="9" s="1"/>
  <c r="H15" i="9"/>
  <c r="K15" i="9" s="1"/>
  <c r="H14" i="9"/>
  <c r="K14" i="9" s="1"/>
  <c r="H13" i="9"/>
  <c r="K13" i="9" s="1"/>
  <c r="H12" i="9"/>
  <c r="K12" i="9" s="1"/>
  <c r="H11" i="9"/>
  <c r="K11" i="9" s="1"/>
  <c r="H10" i="9"/>
  <c r="K10" i="9" s="1"/>
  <c r="H9" i="9"/>
  <c r="K9" i="9" s="1"/>
  <c r="H8" i="9"/>
  <c r="K8" i="9" s="1"/>
  <c r="H7" i="9"/>
  <c r="K7" i="9" s="1"/>
  <c r="H6" i="9"/>
  <c r="K6" i="9" s="1"/>
  <c r="H28" i="8"/>
  <c r="K28" i="8" s="1"/>
  <c r="H27" i="8"/>
  <c r="K27" i="8" s="1"/>
  <c r="H26" i="8"/>
  <c r="K26" i="8" s="1"/>
  <c r="H25" i="8"/>
  <c r="K25" i="8" s="1"/>
  <c r="H24" i="8"/>
  <c r="K24" i="8" s="1"/>
  <c r="H23" i="8"/>
  <c r="K23" i="8" s="1"/>
  <c r="H22" i="8"/>
  <c r="K22" i="8" s="1"/>
  <c r="H21" i="8"/>
  <c r="K21" i="8" s="1"/>
  <c r="H20" i="8"/>
  <c r="K20" i="8" s="1"/>
  <c r="H19" i="8"/>
  <c r="K19" i="8" s="1"/>
  <c r="H18" i="8"/>
  <c r="K18" i="8" s="1"/>
  <c r="H17" i="8"/>
  <c r="K17" i="8" s="1"/>
  <c r="H16" i="8"/>
  <c r="K16" i="8" s="1"/>
  <c r="H15" i="8"/>
  <c r="K15" i="8" s="1"/>
  <c r="H14" i="8"/>
  <c r="K14" i="8" s="1"/>
  <c r="H13" i="8"/>
  <c r="K13" i="8" s="1"/>
  <c r="H12" i="8"/>
  <c r="K12" i="8" s="1"/>
  <c r="H11" i="8"/>
  <c r="K11" i="8" s="1"/>
  <c r="H10" i="8"/>
  <c r="K10" i="8" s="1"/>
  <c r="H9" i="8"/>
  <c r="K9" i="8" s="1"/>
  <c r="H8" i="8"/>
  <c r="K8" i="8" s="1"/>
  <c r="H7" i="8"/>
  <c r="K7" i="8" s="1"/>
  <c r="H6" i="8"/>
  <c r="K6" i="8" s="1"/>
  <c r="H26" i="7"/>
  <c r="K26" i="7" s="1"/>
  <c r="H24" i="7"/>
  <c r="K24" i="7" s="1"/>
  <c r="H23" i="7"/>
  <c r="K23" i="7" s="1"/>
  <c r="H22" i="7"/>
  <c r="K22" i="7" s="1"/>
  <c r="H21" i="7"/>
  <c r="K21" i="7" s="1"/>
  <c r="H20" i="7"/>
  <c r="K20" i="7" s="1"/>
  <c r="H19" i="7"/>
  <c r="K19" i="7" s="1"/>
  <c r="H18" i="7"/>
  <c r="K18" i="7" s="1"/>
  <c r="H17" i="7"/>
  <c r="K17" i="7" s="1"/>
  <c r="H16" i="7"/>
  <c r="K16" i="7" s="1"/>
  <c r="H15" i="7"/>
  <c r="K15" i="7" s="1"/>
  <c r="H14" i="7"/>
  <c r="K14" i="7" s="1"/>
  <c r="H13" i="7"/>
  <c r="K13" i="7" s="1"/>
  <c r="H12" i="7"/>
  <c r="K12" i="7" s="1"/>
  <c r="H11" i="7"/>
  <c r="K11" i="7" s="1"/>
  <c r="H10" i="7"/>
  <c r="K10" i="7" s="1"/>
  <c r="H9" i="7"/>
  <c r="K9" i="7" s="1"/>
  <c r="H8" i="7"/>
  <c r="K8" i="7" s="1"/>
  <c r="H7" i="7"/>
  <c r="K7" i="7" s="1"/>
  <c r="H6" i="7"/>
  <c r="K6" i="7" s="1"/>
  <c r="H31" i="6"/>
  <c r="K31" i="6" s="1"/>
  <c r="H30" i="6"/>
  <c r="K30" i="6" s="1"/>
  <c r="H29" i="6"/>
  <c r="K29" i="6" s="1"/>
  <c r="H28" i="6"/>
  <c r="K28" i="6" s="1"/>
  <c r="H27" i="6"/>
  <c r="K27" i="6" s="1"/>
  <c r="H26" i="6"/>
  <c r="K26" i="6" s="1"/>
  <c r="H25" i="6"/>
  <c r="K25" i="6" s="1"/>
  <c r="H24" i="6"/>
  <c r="K24" i="6" s="1"/>
  <c r="H23" i="6"/>
  <c r="K23" i="6" s="1"/>
  <c r="H22" i="6"/>
  <c r="K22" i="6" s="1"/>
  <c r="H21" i="6"/>
  <c r="K21" i="6" s="1"/>
  <c r="H20" i="6"/>
  <c r="K20" i="6" s="1"/>
  <c r="H19" i="6"/>
  <c r="K19" i="6" s="1"/>
  <c r="H18" i="6"/>
  <c r="K18" i="6" s="1"/>
  <c r="H17" i="6"/>
  <c r="K17" i="6" s="1"/>
  <c r="H16" i="6"/>
  <c r="K16" i="6" s="1"/>
  <c r="H15" i="6"/>
  <c r="K15" i="6" s="1"/>
  <c r="H14" i="6"/>
  <c r="K14" i="6" s="1"/>
  <c r="H13" i="6"/>
  <c r="K13" i="6" s="1"/>
  <c r="H12" i="6"/>
  <c r="K12" i="6" s="1"/>
  <c r="H11" i="6"/>
  <c r="K11" i="6" s="1"/>
  <c r="H10" i="6"/>
  <c r="K10" i="6" s="1"/>
  <c r="H9" i="6"/>
  <c r="K9" i="6" s="1"/>
  <c r="H7" i="6"/>
  <c r="K7" i="6" s="1"/>
  <c r="H6" i="6"/>
  <c r="K6" i="6" s="1"/>
  <c r="H10" i="5"/>
  <c r="K10" i="5" s="1"/>
  <c r="H9" i="5"/>
  <c r="K9" i="5" s="1"/>
  <c r="H8" i="5"/>
  <c r="K8" i="5" s="1"/>
  <c r="H7" i="5"/>
  <c r="K7" i="5" s="1"/>
  <c r="H6" i="5"/>
  <c r="K6" i="5" s="1"/>
  <c r="H6" i="4"/>
  <c r="K6" i="4" s="1"/>
  <c r="H14" i="3"/>
  <c r="K14" i="3" s="1"/>
  <c r="H13" i="3"/>
  <c r="K13" i="3" s="1"/>
  <c r="H12" i="3"/>
  <c r="K12" i="3" s="1"/>
  <c r="H11" i="3"/>
  <c r="K11" i="3" s="1"/>
  <c r="H6" i="3"/>
  <c r="K6" i="3" s="1"/>
  <c r="H15" i="2"/>
  <c r="K15" i="2" s="1"/>
  <c r="H14" i="2"/>
  <c r="K14" i="2" s="1"/>
  <c r="H13" i="2"/>
  <c r="K13" i="2" s="1"/>
  <c r="H12" i="2"/>
  <c r="K12" i="2" s="1"/>
  <c r="H11" i="2"/>
  <c r="K11" i="2" s="1"/>
  <c r="H10" i="2"/>
  <c r="K10" i="2" s="1"/>
  <c r="H9" i="2"/>
  <c r="K9" i="2" s="1"/>
  <c r="H8" i="2"/>
  <c r="K8" i="2" s="1"/>
  <c r="H7" i="2"/>
  <c r="K7" i="2" s="1"/>
  <c r="H6" i="2"/>
  <c r="K6" i="2" s="1"/>
  <c r="H7" i="1"/>
  <c r="K7" i="1" s="1"/>
  <c r="H8" i="1"/>
  <c r="K8" i="1" s="1"/>
  <c r="H6" i="1"/>
  <c r="K6" i="1" s="1"/>
</calcChain>
</file>

<file path=xl/sharedStrings.xml><?xml version="1.0" encoding="utf-8"?>
<sst xmlns="http://schemas.openxmlformats.org/spreadsheetml/2006/main" count="1124" uniqueCount="461">
  <si>
    <t>Artikel - z vsemi specifikacijami</t>
  </si>
  <si>
    <t>1. SKLOP - SVEŽE MESO IN MESNI IZDELKI</t>
  </si>
  <si>
    <t>Svinjsko stegno B.K.</t>
  </si>
  <si>
    <t>Svinjsko pleče B.K.</t>
  </si>
  <si>
    <t>Telečje stegno B.K.</t>
  </si>
  <si>
    <t>Telečje hrenovke</t>
  </si>
  <si>
    <t>Suhi vrat, prekajen</t>
  </si>
  <si>
    <t>Pršut, kuhan</t>
  </si>
  <si>
    <t>Pršut, pečen</t>
  </si>
  <si>
    <t>Šunkarica</t>
  </si>
  <si>
    <t>Mleto meso, mešano</t>
  </si>
  <si>
    <t>Mortadela</t>
  </si>
  <si>
    <t>Pečenice</t>
  </si>
  <si>
    <t>Pariška salama z zelenjavo</t>
  </si>
  <si>
    <t>Plesakvice</t>
  </si>
  <si>
    <t>Piščančje krače</t>
  </si>
  <si>
    <t>Piščančje bedra</t>
  </si>
  <si>
    <t>Piščančje file B.K.</t>
  </si>
  <si>
    <t>Puranji file B.K.</t>
  </si>
  <si>
    <t>Piščančja prsa s kostjo</t>
  </si>
  <si>
    <t>Piščančja nabodala</t>
  </si>
  <si>
    <t>Puranja nabodala</t>
  </si>
  <si>
    <t>3.  SKLOP – SVEŽE IN ZMRZJENE RIBE TER RIBJI IZDELKI</t>
  </si>
  <si>
    <t>Tunina pašteta, porcijska</t>
  </si>
  <si>
    <t>Sardine v olju, 780 g</t>
  </si>
  <si>
    <t>Tuna v olju, 50 g</t>
  </si>
  <si>
    <t>Tuna v olju 1705 G</t>
  </si>
  <si>
    <t>5.  SKLOP – MED</t>
  </si>
  <si>
    <t>Med, cvetlični, kozarec (900 g)</t>
  </si>
  <si>
    <t>Med v vedru/kozarcu (3000 g)</t>
  </si>
  <si>
    <t>Med cvetlični, porcijski</t>
  </si>
  <si>
    <t>Med, akacija, kozarec (900 g)</t>
  </si>
  <si>
    <t>Med, lipa, kozarec (900g)</t>
  </si>
  <si>
    <t>6.  SKLOP – MLEKO IN MLEČNI IZDELKI</t>
  </si>
  <si>
    <t>Mleko, pasterizirano, 3,5% m.m., liter</t>
  </si>
  <si>
    <t>Mleko, pasterizirano, 1,6% m.m., liter</t>
  </si>
  <si>
    <t>Mleko, pasterizirano, 3,5% m.m., 10 litrov</t>
  </si>
  <si>
    <t>Jogurt, različni sadni okusi, 3,2 % m.m., lonček (150 - 180g)</t>
  </si>
  <si>
    <t>Jogurt, različni sadni okusi, 1,3 % m.m., lonček (150 - 180g)</t>
  </si>
  <si>
    <t>Jogurt, navadni, 3,2 % m.m., lonček (150 - 180g)</t>
  </si>
  <si>
    <t>Jogurt, navadni, 1,3 % m.m., lonček (150 - 180g)</t>
  </si>
  <si>
    <t>Jogurt, različni sadni okusi, 3,2 % m.m., liter</t>
  </si>
  <si>
    <t>Jogurt, različni sadni okusi, 1,3 % m.m., liter</t>
  </si>
  <si>
    <t>Skuta, različni sadni okusi, porcijska (100-150g)</t>
  </si>
  <si>
    <t>Srini namaz, 3000 g</t>
  </si>
  <si>
    <t>Maslo, surovo, porcijsko (15 g)</t>
  </si>
  <si>
    <t>Maslo, surovo, 250 g</t>
  </si>
  <si>
    <t>Sir trdi, riban</t>
  </si>
  <si>
    <t>Kefir, navadni, lonček (150 - 250 g)</t>
  </si>
  <si>
    <t>Kefir, različni sadni okusi, lonček (150 - 250 g)</t>
  </si>
  <si>
    <t>Sir topljeni, različni okusi, porcijski (15 g)</t>
  </si>
  <si>
    <t>Napitek iz jogurta s 40 ali več sadnim deležem, različni okusi, liter (kot npr. Smoothi in podobno)</t>
  </si>
  <si>
    <t>Sir, poltrdi polmastni, min. 45 % mlečne maščobe v suhi snovi (kot npr. gaudar in podobno)</t>
  </si>
  <si>
    <t>Sladoled, različni okusi, v ločku (80-180 g)</t>
  </si>
  <si>
    <t>Sladoled, različni okusi, v kornetu (80-180 g)</t>
  </si>
  <si>
    <t>Sladoled, različni okusi, na palčki (80-180 g) (kot npr.Lučka in podobno)</t>
  </si>
  <si>
    <t>Sir, poltrdi polmastni, min. 30 % mlečne maščobe v suhi snovi (kot npr. Jošt lahki in podobno)</t>
  </si>
  <si>
    <t>Skuta, 50 % m. m. v suhi snovi, 500g</t>
  </si>
  <si>
    <t>7.  SKLOP – ŽITA IN IZDELKI IZ ŽIT</t>
  </si>
  <si>
    <t>Ajdova kaša</t>
  </si>
  <si>
    <t>Prosena kaša</t>
  </si>
  <si>
    <t>Moka, tip 400</t>
  </si>
  <si>
    <t>Moka, tip 500</t>
  </si>
  <si>
    <t>Ajdova moka</t>
  </si>
  <si>
    <t>Ješprenj</t>
  </si>
  <si>
    <t>Riž, nepoliran</t>
  </si>
  <si>
    <t>Riž, poliran, 800g</t>
  </si>
  <si>
    <t>Riž, nepoliran, 5000g</t>
  </si>
  <si>
    <t>Riž, mešanica različnih vrst</t>
  </si>
  <si>
    <t>Pšenični zdrob</t>
  </si>
  <si>
    <t>Ržena moka</t>
  </si>
  <si>
    <t>Pira</t>
  </si>
  <si>
    <t>Leča</t>
  </si>
  <si>
    <t>Kus kus, 5000 g</t>
  </si>
  <si>
    <t>Kus kus, 500 g</t>
  </si>
  <si>
    <t>Moka, tip 500, 5000 g</t>
  </si>
  <si>
    <t>Koruzna moka</t>
  </si>
  <si>
    <t>Koruzni zdrob, 5000 g</t>
  </si>
  <si>
    <t>Koruzni zdrob, 500 g</t>
  </si>
  <si>
    <t>Jajca, kokošja, A razred, velikost L</t>
  </si>
  <si>
    <t>8.  SKLOP – TESTENINE</t>
  </si>
  <si>
    <t>Polžki, z jajci, 5000 g</t>
  </si>
  <si>
    <t>Polžki, brez jajci, 5000 g</t>
  </si>
  <si>
    <t>Peresniki, 5000 g</t>
  </si>
  <si>
    <t>Špageti, 5000 g</t>
  </si>
  <si>
    <t>Špageti, 500 g</t>
  </si>
  <si>
    <t>Metuljčki, 5000 g</t>
  </si>
  <si>
    <t>Valvice, 500g</t>
  </si>
  <si>
    <t>Rezanci, široki, polnozrnati</t>
  </si>
  <si>
    <t>Rezanci, tanki, za jušno zakuho</t>
  </si>
  <si>
    <t>Bleki, za jušno zakuho</t>
  </si>
  <si>
    <t>Rižek, za jušno zakuho</t>
  </si>
  <si>
    <t>Zvezdice, za jušno zakuho</t>
  </si>
  <si>
    <t>Rinčice, za jušno zakuho</t>
  </si>
  <si>
    <t>Ribana kaša, za jušno zakuho</t>
  </si>
  <si>
    <t>Ribana kaša s korenjem, za jušno zakuho</t>
  </si>
  <si>
    <t>Školjke, jajčne, 5000 g</t>
  </si>
  <si>
    <t>9.  SKLOP – KRUH IN PEKOVSKI IZDELKI</t>
  </si>
  <si>
    <t>Kruh, polnozrnat, rezani</t>
  </si>
  <si>
    <t>Kruh, ovsen, rezan</t>
  </si>
  <si>
    <t>Kruh, pisan, rezan</t>
  </si>
  <si>
    <t>Kruh, črni, rezan</t>
  </si>
  <si>
    <t>Kruh, beli, rezan</t>
  </si>
  <si>
    <t>Kruh, ajdov, rezan</t>
  </si>
  <si>
    <t>Kruh, koruzni, rezan</t>
  </si>
  <si>
    <t>Kruh, ržen, rezan</t>
  </si>
  <si>
    <t>Kruh, krompirjev, rezan</t>
  </si>
  <si>
    <t>Štručka s sezamom (50 - 100 g)</t>
  </si>
  <si>
    <t>Štručka z makom (50 - 100 g)</t>
  </si>
  <si>
    <t>Pletenka (50 - 100 g)</t>
  </si>
  <si>
    <t>Pecivo - Parkelj</t>
  </si>
  <si>
    <t>Krof z marmelado, 100 g</t>
  </si>
  <si>
    <t>Krof z marmelado, 50 g</t>
  </si>
  <si>
    <t>Žemlja, bela (80 - 100 g)</t>
  </si>
  <si>
    <t>Žemlja, koruzna (50 - 100 g)</t>
  </si>
  <si>
    <t>Žemlja, črna (50 - 100 g)</t>
  </si>
  <si>
    <t>Bombetka, polnozrnata, (50 - 100 g)</t>
  </si>
  <si>
    <t>Pirino pecivo, 100 g</t>
  </si>
  <si>
    <t>Drobtine, bele, 500 g</t>
  </si>
  <si>
    <t>Drobtine, polbele, 500 g</t>
  </si>
  <si>
    <t>Drobtine, polbele, 10 kg</t>
  </si>
  <si>
    <t>Štručka, sirova (50 - 100g)</t>
  </si>
  <si>
    <t>Bombetka, ajdova (80 - 100 g)</t>
  </si>
  <si>
    <t>Buhtelj z marmelado, pecivo</t>
  </si>
  <si>
    <t>Štručka s hrenovko (kot npr. hot dog in podobno), 150 g</t>
  </si>
  <si>
    <t>10.  SKLOP – SVEŽE SADJE IN ZELENJAVA</t>
  </si>
  <si>
    <t>Bučke, jedilne</t>
  </si>
  <si>
    <t>Krompir</t>
  </si>
  <si>
    <t>Paradižnik</t>
  </si>
  <si>
    <t>Paprika, rdeča</t>
  </si>
  <si>
    <t>Peteršilj</t>
  </si>
  <si>
    <t>Čebula, rjava</t>
  </si>
  <si>
    <t>Česen</t>
  </si>
  <si>
    <t>Solata, endivija</t>
  </si>
  <si>
    <t>Solata, mehka</t>
  </si>
  <si>
    <t>Solata, kristalka</t>
  </si>
  <si>
    <t>Solata, radič</t>
  </si>
  <si>
    <t>Korenje, rumen</t>
  </si>
  <si>
    <t>Korenje, rdeče</t>
  </si>
  <si>
    <t>Rukola</t>
  </si>
  <si>
    <t>Koleraba, rumena</t>
  </si>
  <si>
    <t>Koleraba, zelena</t>
  </si>
  <si>
    <t>Kumare</t>
  </si>
  <si>
    <t>Motovilec</t>
  </si>
  <si>
    <t>Paprika, rumena</t>
  </si>
  <si>
    <t>Paprika, zelena</t>
  </si>
  <si>
    <t>Zelje, belo</t>
  </si>
  <si>
    <t>Zelje, rdeče</t>
  </si>
  <si>
    <t>Blitva</t>
  </si>
  <si>
    <t>Cvetača</t>
  </si>
  <si>
    <t>Zelje, kitajsko</t>
  </si>
  <si>
    <t>Banane</t>
  </si>
  <si>
    <t>Pomaranče</t>
  </si>
  <si>
    <t>Mandarine</t>
  </si>
  <si>
    <t>Klementine</t>
  </si>
  <si>
    <t>Grozdje, belo</t>
  </si>
  <si>
    <t>Grozdje, črno</t>
  </si>
  <si>
    <t>Grozdje, rdeče</t>
  </si>
  <si>
    <t>Jabolka</t>
  </si>
  <si>
    <t>Hruške</t>
  </si>
  <si>
    <t>Limone</t>
  </si>
  <si>
    <t>Breskve</t>
  </si>
  <si>
    <t>Nektarine</t>
  </si>
  <si>
    <t>Jagode</t>
  </si>
  <si>
    <t>Češnje</t>
  </si>
  <si>
    <t>Kivi</t>
  </si>
  <si>
    <t>Marelice</t>
  </si>
  <si>
    <t>Lubanice</t>
  </si>
  <si>
    <t>Hruška Naši</t>
  </si>
  <si>
    <t>Slive</t>
  </si>
  <si>
    <t>Por</t>
  </si>
  <si>
    <t>Melone</t>
  </si>
  <si>
    <t>Klemenvila</t>
  </si>
  <si>
    <t>Jajčevec</t>
  </si>
  <si>
    <t>Kako, vanilija</t>
  </si>
  <si>
    <t>Ringlo</t>
  </si>
  <si>
    <t>Šparglji</t>
  </si>
  <si>
    <t>Fige</t>
  </si>
  <si>
    <t>11.  SKLOP – SUHO SADJE IN ZELENJAVA</t>
  </si>
  <si>
    <t>Hruške, suhi krhlji</t>
  </si>
  <si>
    <t>Marelice, suhe</t>
  </si>
  <si>
    <t>Štručka s šunko in sirom (100-150 g)</t>
  </si>
  <si>
    <t>12.  SKLOP – EKO SVEŽE SADJE IN ZELENJAVA</t>
  </si>
  <si>
    <t>Banane, EKO</t>
  </si>
  <si>
    <t>Hruške, različne vrste, EKO</t>
  </si>
  <si>
    <t>Kaki, EKO</t>
  </si>
  <si>
    <t>Kivi, EKO</t>
  </si>
  <si>
    <t>Limone, EKO</t>
  </si>
  <si>
    <t>Pomaranče, EKO</t>
  </si>
  <si>
    <t>Klemenitne, EKO</t>
  </si>
  <si>
    <t>Bučke, EKO</t>
  </si>
  <si>
    <t>Krompir, različne vrste, EKO</t>
  </si>
  <si>
    <t>Čebula, različne vrste, EKO</t>
  </si>
  <si>
    <t>Česen, različne vrste, EKO</t>
  </si>
  <si>
    <t>Korenje, rdeče, EKO</t>
  </si>
  <si>
    <t>Kumare, EKO</t>
  </si>
  <si>
    <t>Solata, različne vrste, EKO</t>
  </si>
  <si>
    <t>Zelje, različne vrste, EKO</t>
  </si>
  <si>
    <t>Pateršilj, listi, EKO</t>
  </si>
  <si>
    <t>Slive, EKO</t>
  </si>
  <si>
    <t>Jabolka, različne vrste, EKO</t>
  </si>
  <si>
    <t>13.  SKLOP – ZAMRZJENO SADJE, ZELENJAVA IN IZDELKI IZ TESTA</t>
  </si>
  <si>
    <t>Maline, 500 g</t>
  </si>
  <si>
    <t>Jagode, 500 g</t>
  </si>
  <si>
    <t>Mešanica gozdnih sadežev, 500 g</t>
  </si>
  <si>
    <t>Grah</t>
  </si>
  <si>
    <t>Korenje, rdeče, kocke</t>
  </si>
  <si>
    <t>Korenje, mlado</t>
  </si>
  <si>
    <t>Brokoli</t>
  </si>
  <si>
    <t>Mešanica zelenjave za juho</t>
  </si>
  <si>
    <t>Fižol, stročji, rumen</t>
  </si>
  <si>
    <t>Fižol, stročji, zeleni</t>
  </si>
  <si>
    <t>Korenje, rdeče, rezine</t>
  </si>
  <si>
    <t>Fižol, stročji, maslen</t>
  </si>
  <si>
    <t>Ohrovt, brstični</t>
  </si>
  <si>
    <t>Mešanica zelenjave za francosko solato</t>
  </si>
  <si>
    <t>Sojini zrezki</t>
  </si>
  <si>
    <t>Njoki, krompirjevi/skutni</t>
  </si>
  <si>
    <t>Cmoki z mareličnim nadevom</t>
  </si>
  <si>
    <t>Ravioli, špinačni</t>
  </si>
  <si>
    <t>Ravioli s sirom</t>
  </si>
  <si>
    <t>Ravioli s pršutom</t>
  </si>
  <si>
    <t>Rogljič z različnimi nadevi (50 - 100 g)</t>
  </si>
  <si>
    <t>Rogljič, mlečni (80 - 100 g)</t>
  </si>
  <si>
    <t>14.  SKLOP – KONZERVIRANO SADJE IN ZELENJAVA</t>
  </si>
  <si>
    <t>Mesano sadje - kompot, 2500 g</t>
  </si>
  <si>
    <t>Rdeča pesa, 4000 g</t>
  </si>
  <si>
    <t>Kumare, kisle, 4000 g</t>
  </si>
  <si>
    <t>Paprika, rumena, kisla, 4000 g</t>
  </si>
  <si>
    <t>Ajvar, 4000 g</t>
  </si>
  <si>
    <t>Paradižnikovi pelati, 2500 g</t>
  </si>
  <si>
    <t>Paradižnikovi pelati, 400 g</t>
  </si>
  <si>
    <t>Paradižnikov koncetrat, v kozarcu (700 g)</t>
  </si>
  <si>
    <t>Koruza, sladka, 400 g</t>
  </si>
  <si>
    <t>Grah, zrnje, 250 g</t>
  </si>
  <si>
    <t>Grah, zrnje, 4000 g</t>
  </si>
  <si>
    <t>Ananas - kompot, kocke, 1000 g</t>
  </si>
  <si>
    <t>Ajvar,1000 g</t>
  </si>
  <si>
    <t>Paprika, rumena, kisla, kozarec (1000 g)</t>
  </si>
  <si>
    <t>Kumare, kisle, kozarec (1000 g)</t>
  </si>
  <si>
    <t>Rdeča pesa, 1000 g</t>
  </si>
  <si>
    <t>Višnja - kompot, brez koščic, 1000 g</t>
  </si>
  <si>
    <t>Fižol, stročji, rezan, 4000 g</t>
  </si>
  <si>
    <t>Breskev - kompot, 1000 g</t>
  </si>
  <si>
    <t>Zelje, kislo, 1000 g</t>
  </si>
  <si>
    <t>Sok, jabolčni, 100 % sadni delež, 1000 ml</t>
  </si>
  <si>
    <t>Sok, pomarančni, 100 % sadni delež, 1000 ml</t>
  </si>
  <si>
    <t>Sok, ananas, 100 % sadni delež, 1000 ml</t>
  </si>
  <si>
    <t>Sok, črni ribez, 100 % sadni delež, 1000 ml</t>
  </si>
  <si>
    <t>Sok, jabolčni, 100 % sadni delež, 200 ml</t>
  </si>
  <si>
    <t>Sok, pomarančni, 100 % sadni delež, 200 ml</t>
  </si>
  <si>
    <t>Sok, ananas, 100 % sadni delež, 200 ml</t>
  </si>
  <si>
    <t>Voda, navadna, 1500 ml</t>
  </si>
  <si>
    <t>Voda, navadna, 500 ml</t>
  </si>
  <si>
    <t>16.  SKLOP – ZAČIMBE</t>
  </si>
  <si>
    <t>Drobnjak, suh, pakirano v plastenki, 70 - 100 g</t>
  </si>
  <si>
    <t>Peteršilj, suh, pakirano v plastenki, 70 - 100 g</t>
  </si>
  <si>
    <t>Lovorjevi listi, suhi, pakirano v plastenki, 70 - 100 g</t>
  </si>
  <si>
    <t>Zelena, suha, pakirano v plastenki, 100 - 130 g</t>
  </si>
  <si>
    <t>Zelenjava, mešana, za juho, suha, pakirano v plastenki, 1000 g</t>
  </si>
  <si>
    <t>Česen, grobo mleti, suhi, pakirano v plastenki, 700 - 1000 g</t>
  </si>
  <si>
    <t>Paprika, mleta, pakirano v plastenki, 400 - 1000 g</t>
  </si>
  <si>
    <t>Šetraj, suhi, pakirano v plastenki, 100 - 150 g</t>
  </si>
  <si>
    <t>Poper, črni, celi, pakirano v plastenki, 100 - 150 g</t>
  </si>
  <si>
    <t>Poper, črni, mleti, pakirano v plastenki,  400 - 100 g</t>
  </si>
  <si>
    <t>Bazilika, suha, pakirano v plastenki, 100 - 150 g</t>
  </si>
  <si>
    <t>Majaron, suhi, pakirano v plastenki, 100 - 150 g</t>
  </si>
  <si>
    <t>Muškatni orešček, pakirano v dozi, 100 - 150 g</t>
  </si>
  <si>
    <t>Timjan, suh, pakirano v plastenki, 70 - 100g</t>
  </si>
  <si>
    <t>Kumina, mleta, pakirano v dozi, 70 - 100 g</t>
  </si>
  <si>
    <t>Klinčki, celi, pakirano v plastenki, 70 - 100 g</t>
  </si>
  <si>
    <t>Origano, suhi, pakirano v plastenki, 100 - 150 g</t>
  </si>
  <si>
    <t>Mešanica začimb za solato, pakirano v plastenki, 300 - 500 g</t>
  </si>
  <si>
    <t>17.  SKLOP –OSTALO PREHRAMBENO BLAGO</t>
  </si>
  <si>
    <t>Olje, sončnično, 2000 ml</t>
  </si>
  <si>
    <t>Olje, sončnično, 10 l</t>
  </si>
  <si>
    <t>Kis, balzamični, rdeči, 750 - 1000 ml</t>
  </si>
  <si>
    <t>Olje, bučno, 100 % delež, 750 - 1000 ml</t>
  </si>
  <si>
    <t>Olje, olivno, 750 - 1000 ml</t>
  </si>
  <si>
    <t xml:space="preserve">Orehi, mleti, </t>
  </si>
  <si>
    <t>Lešniki, mleti</t>
  </si>
  <si>
    <t>Marmelada, mešano sadje, 5000 g</t>
  </si>
  <si>
    <t>Marmelada, mešano sadje, 700 g</t>
  </si>
  <si>
    <t>Mlinci, z jajci</t>
  </si>
  <si>
    <t>Mlinci, brez jajc</t>
  </si>
  <si>
    <t>Prašek za pripravo paradižnikove juhe, instant, 1000 g</t>
  </si>
  <si>
    <t>Sladkor, fino mleti, 100 g</t>
  </si>
  <si>
    <t>Čokolada, jedilna, 100 g</t>
  </si>
  <si>
    <t>Kokos, mleti, 100 g</t>
  </si>
  <si>
    <t>Marmelada, z okusom jagode, porcijski</t>
  </si>
  <si>
    <t>Vrečke, 5 kg, nosilne v roli, prozorne</t>
  </si>
  <si>
    <t>Prepečenec, s sezamom</t>
  </si>
  <si>
    <t>Marmelada, z okusom šipka, 700 g</t>
  </si>
  <si>
    <t>Čokolada, v prahu, 100 g</t>
  </si>
  <si>
    <t>Hermetična folija, za živila, v roli, 300*45 cm</t>
  </si>
  <si>
    <t>ALU Folija, za živila, v roli, 200*45 cm</t>
  </si>
  <si>
    <t>Cimet, mleti, pakirano v dozi</t>
  </si>
  <si>
    <t>Krompirjevo testo, 10 kg</t>
  </si>
  <si>
    <t>Papir za pečenje, v roli, 8 x 0,38 m</t>
  </si>
  <si>
    <t>Kava, fino mleta, pražena, 100 g</t>
  </si>
  <si>
    <t>Rolade s čokoladno kremo, porcijska, 30 g</t>
  </si>
  <si>
    <t>15.  SKLOP – SOKOVI, ČAJI IN OSTALI NAPITKI</t>
  </si>
  <si>
    <t>Kosti za juho</t>
  </si>
  <si>
    <t>TRGOVSKO IME ARTIKLA IN PROIZVAJALCA TER GRAMAŽA</t>
  </si>
  <si>
    <t>CENA BREZ DDV na EnM</t>
  </si>
  <si>
    <t>STOPNJA DDV</t>
  </si>
  <si>
    <t>enota/ mera</t>
  </si>
  <si>
    <t>Ocenjena letna količina</t>
  </si>
  <si>
    <t>kg</t>
  </si>
  <si>
    <t>Hrenovke, piščančje</t>
  </si>
  <si>
    <t>Telečje pleče</t>
  </si>
  <si>
    <t>Salama, suha, ralične vrste</t>
  </si>
  <si>
    <t>ZNESEK BREZ DDV na EnM (4*5)</t>
  </si>
  <si>
    <t>2.  SKLOP – PIŠČANJČJE IN PURANJE MESO TER PERUTNINSKI IZDELKI</t>
  </si>
  <si>
    <t>kos</t>
  </si>
  <si>
    <t>4.  SKLOP – JAJCA</t>
  </si>
  <si>
    <t>liter</t>
  </si>
  <si>
    <t>Sir, poltrdi polmastni, min. 40 % mlečne maščobe v suhi snovi (kot npr. edamec in podobno)</t>
  </si>
  <si>
    <t>Sir topljeni, navaden, porcijski (15 g)</t>
  </si>
  <si>
    <t>Mleko , sveže, polnomastno in temperaturno neobdelano</t>
  </si>
  <si>
    <t>Jogurt, različni sadni okusi, tekoči, 3,2 % m.m., 500 ml</t>
  </si>
  <si>
    <t>Jogurt, različni sadni okusi, tekoči, 3,2 % m.m., 250 ml</t>
  </si>
  <si>
    <t>Jogurt, različni sadni okusi, tekoči, 1,6 % m.m., 500 ml</t>
  </si>
  <si>
    <t>Jogurt, različni sadni okusi, tekoči, 1,6 % m.m., 250 ml</t>
  </si>
  <si>
    <t>Jogurt, navadni, tekoči, 3,2 % m.m., liter</t>
  </si>
  <si>
    <t>Jogurt, navadni, tekoči, 3,2 % m.m., 500 ml</t>
  </si>
  <si>
    <t>Jogurt, navadni, tekoči, 3,2 % m.m., 250 ml</t>
  </si>
  <si>
    <t>Jogurt, navadni, tekoči, 1,6 % m.m., liter</t>
  </si>
  <si>
    <t>Jogurt, navadni, tekoči, 1,6 % m.m., 500 ml</t>
  </si>
  <si>
    <t>Jogurt, navadni, tekoči, 1,6 % m.m., 250 ml</t>
  </si>
  <si>
    <t>Jogurt, BIO,  probiotični, navadni, 1,6 % m.m., 500 ml</t>
  </si>
  <si>
    <t>Jogurt, BIO,  probiotični, navadni, 1,6 % m.m., lonček (150 - 180g)</t>
  </si>
  <si>
    <t>Jogurt, BIO,  probiotični, navadni, 1,6 % m.m., liter</t>
  </si>
  <si>
    <t>Smetana, sladka, 33 % m.m., 1000 ml</t>
  </si>
  <si>
    <t>Smetana, sladka, 33 % m.m., 500 ml</t>
  </si>
  <si>
    <t>Smetana, kisla,  20 % m.m., 500 ml</t>
  </si>
  <si>
    <t>Smetana, kisla,  20 % m.m., 8 kg</t>
  </si>
  <si>
    <t>Namaz, sirni, navadni, porcijsko (140 g)</t>
  </si>
  <si>
    <t>Namaz, sirni, z raličnimi dodatki, porcijsko (140 g)</t>
  </si>
  <si>
    <t>Smetana za kuhanje, 20 % m.m.,, 500 ml</t>
  </si>
  <si>
    <t>Skuta, 50 % m. m. v suhi snovi, 5000 g</t>
  </si>
  <si>
    <t>Mleko, pasterizirano, 3,5% m.m., 200 ml</t>
  </si>
  <si>
    <t>Moka, polnozrnata, T850</t>
  </si>
  <si>
    <t>Rezanci, široki, ajdovi</t>
  </si>
  <si>
    <t>Rezanci, široki, špinačni</t>
  </si>
  <si>
    <t>Tribarvne testenine</t>
  </si>
  <si>
    <t>Svedri, 5000 G</t>
  </si>
  <si>
    <t xml:space="preserve">Sendvič, sir in šunka </t>
  </si>
  <si>
    <t>Kruh polbeli, rezan</t>
  </si>
  <si>
    <t>Kruh z manj soli, rezan</t>
  </si>
  <si>
    <t>Kruh, mlečni, rezan</t>
  </si>
  <si>
    <t>Vlečeno testo, sveže</t>
  </si>
  <si>
    <t>Potica z orehovim nadevom</t>
  </si>
  <si>
    <t>Toast</t>
  </si>
  <si>
    <t>Štruklji, sirovi, 100 g</t>
  </si>
  <si>
    <t>Čičirika, v pločevinki</t>
  </si>
  <si>
    <t>Svinsko ledje B.K. - laks kare</t>
  </si>
  <si>
    <t>Ocvirki, s svinjsko mastjo</t>
  </si>
  <si>
    <t>Kranjska klobasa</t>
  </si>
  <si>
    <t>Slanina, prešana</t>
  </si>
  <si>
    <t>Mleko, pasterizirano, z različnimi okusi, liter</t>
  </si>
  <si>
    <t>Rezanci, široki, jajčni, 500 g</t>
  </si>
  <si>
    <t>Rozine,  suhe</t>
  </si>
  <si>
    <t>oreh, jedrca</t>
  </si>
  <si>
    <t>Lan, seme</t>
  </si>
  <si>
    <t>Mak, mleti</t>
  </si>
  <si>
    <t>Lešniki, jedrca</t>
  </si>
  <si>
    <t>Mandeljni mleti</t>
  </si>
  <si>
    <t>Slive, suhe</t>
  </si>
  <si>
    <t>Jabolka, krhlji, suha</t>
  </si>
  <si>
    <t>Kaki, krhlji, suhi</t>
  </si>
  <si>
    <t>Kislo zelje, EKO</t>
  </si>
  <si>
    <t>Kruh, pirin, rezan</t>
  </si>
  <si>
    <t>Špinača, pasirana</t>
  </si>
  <si>
    <t>Mešana solata, srbska</t>
  </si>
  <si>
    <t>Džem, z okusom jagode, 500 g</t>
  </si>
  <si>
    <t>Džem, z okusom borovnice, 500 g</t>
  </si>
  <si>
    <t>Marmelada, z okusom marelice, 5000 g</t>
  </si>
  <si>
    <t>Marmelada, z okusom marelice, 700 g</t>
  </si>
  <si>
    <t>Repa, kisla</t>
  </si>
  <si>
    <t>Voda, različni okusi, brez sladkorja, 500 ml</t>
  </si>
  <si>
    <t>Pecilni prašek, 7 g</t>
  </si>
  <si>
    <t>Vanilijev sladkor, 7 g</t>
  </si>
  <si>
    <t>Kroglice, jušne, 500 g</t>
  </si>
  <si>
    <t>Musli, s čokolado, brez dodanega sladkorja</t>
  </si>
  <si>
    <t>Prepečenec</t>
  </si>
  <si>
    <t>Grisini, navadni</t>
  </si>
  <si>
    <t>Keksi, masleni</t>
  </si>
  <si>
    <t>Musli, sadni, brez sladkorja</t>
  </si>
  <si>
    <t>Sladkor, kristalni</t>
  </si>
  <si>
    <t>Puding, prašek z okusom vanilije</t>
  </si>
  <si>
    <t>Kosmiči, koruzni</t>
  </si>
  <si>
    <t>Puding, prašek z okusom čokolade</t>
  </si>
  <si>
    <t>Puding, prašek z okusom jagode</t>
  </si>
  <si>
    <t>Proja, kavni nadomestek</t>
  </si>
  <si>
    <t>Divka, kavni nadomestek</t>
  </si>
  <si>
    <t>Sol, morska, fino mleta</t>
  </si>
  <si>
    <t>Kis, vinski</t>
  </si>
  <si>
    <t>Kis, jabočni</t>
  </si>
  <si>
    <t>Zap. št.</t>
  </si>
  <si>
    <t>Ponudnik mora naročniku dobavljati sveže, ohlajeno meso, ki mora biti označeno s poreklom oziroma izvorom mesa. Naročnik si pridržuje pravico od dobavitelja zahtevati potrdila o odkupu živine oz. lastni vzreji in potrdilo veterinarskega zavoda o zdravstvenem stanju pošiljke. Dobava zamrznjenega ali odmrznjenega meso ali izdelkov ni dovoljena. Dobavitelj mora zagotoviti, da odstopanja v teži posameznega kosa niso večja od +/- 3%, za enak odstotek pri teži ne sme odstopati celotna dobavljena količina mesa oz. mesnih izdelkov.                                                                           
Ne glede na vrsto mesa, naročnik zahteva očiščeno meso – 0 % odpadka.                                                                                 
Dobavitelj je dolžan na spremni dokumentaciji (dobavnici) označiti kategorijo dobavljenega mesa.
Dobavitelji bodo morali dostaviti meso in mesne izdelke v transportnih sredstvih s hladilnimi napravami, tako da se hladilna veriga ne prekine, dostava v prostore naročnika je po dogovoru oz. ob uri, ki jo bo določil naročnik.
Dobavitelj mesnih izdelkov mora vsaj trikrat na leto posredovati naročniku poročila oz. izvide o rezultatih mikrobioloških in kemičnih analiz. V kolikor tega ne bo storil, bo to razlog za odpoved okvirnega sporazuma.</t>
  </si>
  <si>
    <t>Datum:</t>
  </si>
  <si>
    <t>žig</t>
  </si>
  <si>
    <t>Podpis:</t>
  </si>
  <si>
    <t>ZNESEK Z DDV  (6+(6*7))</t>
  </si>
  <si>
    <t>CENA Z DDV na EnM (5+(5*7))</t>
  </si>
  <si>
    <t>Vse cene so v € (EUR).</t>
  </si>
  <si>
    <t>Ponudba mora ustrezati vsem materialnim predpisom, standardom in pogojem, ki urejajo to področje.                                                                                                                                                                                                                       V primeru, da bo naročnik za ugotavljanje izpolnjevanja pogojev potreboval še dodatno posebno dokazilo, ki ga ne more pridobiti sam, bo ponudnika pozval k predložitvi pooblastila za pridobitev dokazila ali kopije ustreznega dokazila.</t>
  </si>
  <si>
    <t>Ponudba mora ustrezati vsem materialnim predpisom, standardom in pogojem, ki urejajo to področje.                                                                                                                                                                                                                          V primeru, da bo naročnik za ugotavljanje izpolnjevanja pogojev potreboval še dodatno posebno dokazilo, ki ga ne more pridobiti sam, bo ponudnika pozval k predložitvi pooblastila za pridobitev dokazila ali kopije ustreznega dokazila.</t>
  </si>
  <si>
    <t>Sardele, file, B.K., zmrzjeno</t>
  </si>
  <si>
    <t>Brancin, file, B.K., zmrzjeno</t>
  </si>
  <si>
    <t>Orada, file, B.K., zmrzjeno</t>
  </si>
  <si>
    <t>Losos, file, B.K., zmrzjeno</t>
  </si>
  <si>
    <t>Dobavitelji so dolžni dostavljati le artikle blagovne znamke, ki jo bodo navedli v ponudbeni dokumentaciji. Za vse artikle se zahteva, da morajo biti I. kvalitete. Dobavitelj mora na dobavnico navesti kakovostni razred dobavljenega blaga. Zamrznjeni ribji fileji morajo biti zamrznjeni posamično, z maksimalno dovoljeno količino ledene glazure, ki predstavlja do 10% celotne teže ribe.
Dobavitelj bo moral ribe dostavljati v transportnih sredstvih s hladilnimi napravami, tako da se hladilna veriga ne prekine.</t>
  </si>
  <si>
    <t>Naročnik bo naročal mlečne pijače, izdelke iz fermentiranega mleka in mlečne izdelke po komadih ali kilogramih oz. litrih ter ni dolžan prevzeti transportnega pakiranja.
Ponudnik mora ponuditi in dobavljati živila:
- ki ne vsebujejo umetnih barv in arom
- ki ne vsebujejo umetnih sladil in kemijskih konzervansov
- s čim manjšo količino aditivov.</t>
  </si>
  <si>
    <t>Ponudnik mora, v primeru da bo izbran, dostavljati živila pod navedenimi skupinami v količinah in v pakiranju, kot ga bo zahteval in potreboval naročnik. V nasprotnem primeru bo neupoštevanje naročila naročnika kršitev sporazuma. Ponudniki morajo pri pripravi ponudbe upoštevati gramature določenih artiklov oz. ponudbo pripraviti v skladu z normativi in standardi, ki veljajo za naročnika in jih naročnik tudi zahteva.</t>
  </si>
  <si>
    <t>Kruh in pečeno pekovsko pecivo – štruce kruha, kruhi v modelu morajo biti narezani na rezine 1,5 cm, rezine morajo tehtati med 70 in 90 gramov. Kruh mora biti pakiran v prozorno folijo. Pekovsko pecivo mora biti dostavljeno v nepovratni embalaži (vrečah), ki preprečuje sušenje pekovskega peciva in hkrati preprečuje stik z ostalimi površinami.
Ponudniki naj v svoji ceni upoštevajo morebitne posebne zahteve naročnika glede na konkretno sukcesivno naročilo (narezan kruh, prerezane žemlje …). Ponudnik mora, v primeru da bo izbran, dostavljati živila pod navedenimi skupinami v količinah in v pakiranju, kot ga bo zahteval in potreboval naročnik. V nasprotnem primeru bo neupoštevanje naročila naročnika kršitev sporazuma. Ponudniki morajo pri pripravi ponudbe upoštevati gramature določenih artiklov oz. ponudbo pripraviti v skladu z normativi in standardi, ki veljajo za naročnika in jih naročnik tudi zahteva.</t>
  </si>
  <si>
    <t>Ponudnik naj pri izdelavi ponudbe pri svežem sadju in zelenjavi upošteva, da se v posameznih letnih časih največ uporablja sezonsko sadje in zelenjava in da bo naročnik spremljal spreminjanje cen na trgu.
Naročnik zahteva od ponudnikov obvezen odvoz embalaže tako nepovratne kot povratne. Naročnik bo priznal le neto težo blaga. Pri vsaki dobavi artiklov pod navedeno skupino, mora dobavitelj na dobavnici navesti kakovostni razred dobavljenega blaga in sorto.
Ponudnik mora ponuditi in dobavljati živila:
- ki ne vsebujejo umetnih barv in arom
- ki ne vsebujejo umetnih sladil in kemijskih konzervansov
- s čim manjšo količino aditivov.
Naročnik zahteva zelenjavo kvalitete razreda I. Pri krompirju naročnik izmenično naroča krompir rdeče, bele ali rumene sorte v nepovratni embalaži, krompir mora biti kalibriran z max 20% odpadka.
Sadje mora biti sveže, primerne zrelosti, nepoškodovano in zahtevanega kalibra. Naročnik zahteva porcijsko sadje, tako da teža posameznega sadeža ne prekorači normativa za prehrano otrok.
Sezonsko sadje (jagode, češnje, breskve, marelice, nektarine, grozdje, slive, višnje, borovnice, maline, kaki …) naroča naročnik le v sezoni oz. v času zorenja tega sadja v RS.</t>
  </si>
  <si>
    <t>Naročnik bo kot ekološka živila priznal le živila, za katera bo ponudnik predložil kopijo ustrezno veljavnega potrdila, da ima blago znak za okolje tipa I (veljavni certifikat, ki dokazuje ekološko kvaliteto živila). Upoštevajo se ekološka živila, kot ga določajo Uredba (ES) št. 834/2007/ES, Uredba Komisije (ES) št. 889/2008 ali predpis, ki ureja ekološko pridelavo in predelavo kmetijskih pridelkov.
Naročnik bo priznal certifikate oz. potrdila, ki jih v RS izdajajo Inštitut KON-CERT, Inštitut za kontrolo in certifikacijo Univerze v Mariboru, Bureau Veritas in enakovredne certifikate, ki jih izdajajo pooblaščene organizacije drugih držav.
Dobavljena ekološka živila bodo morala biti pakirana tako, da bo iz deklaracije razvidno ime in koda nadzorne organizacije. Dobavitelj nepakiranih ekoloških živil bo moral ob vsakokratni dostavi predložiti kopijo veljavnega certifikata, ki bo dokazoval ekološko kvaliteto dobavljenega blaga.</t>
  </si>
  <si>
    <t>Pri zamrznjenih izdelkih iz testa naročnik zahteva, da mora velikost posameznega kosa (cmoki, svaljki ipd.) omogočati oblikovanje velikosti otroške porcije. Zamrznjena peciva naroča naročnik po komadih in ni dolžan prevzeti transportnega pakiranja. Dobavitelj je dolžan dostaviti blago v transportnih sredstvih s hladilnimi napravami tako, da se hladilna veriga ne prekine.
Ponudnik mora, v primeru da bo izbran, dostavljati živila pod navedenimi skupinami v količinah in v pakiranju, kot ga bo zahteval in potreboval naročnik. V nasprotnem primeru bo neupoštevanje naročila naročnika kršitev sporazuma. Ponudniki morajo pri pripravi ponudbe upoštevati gramature določenih artiklov oz. ponudbo pripraviti v skladu z normativi in standardi, ki veljajo za naročnika in jih naročnik tudi zahteva.</t>
  </si>
  <si>
    <t>Vsa vložena zelenjava mora biti brez kemičnih konzervansov.
Vse vrste vloženega sadja in marmelad morajo biti brez kemičnih konzervansov in sladil. Sadeži v hruškovem in breskovem kompotu morajo biti brez olupkov in narezani na polovice ali četrtinke plodov.
Pasterizirano sadje mora imeti barvo, vonj in okus, ki so lastni sadju, iz katerega je in ne sme vsebovati več kot 10% razkuhanih plodov. Minimalna količina sadja v kompotih mora biti 55%.
Vse marmelade morajo imeti najmanj 50 % sadnega deleža brez dodanih kemičnih konzervansov.</t>
  </si>
  <si>
    <t>Ponudniki ne smejo ponuditi sokov, ki vsebujejo umetna sladila in konzervanse. K sadnemu soku oz. nektarju v embalaži 2 dl mora dobavitelj priložiti slamico. Embalaža litrskega soka/nektarja mora imeti zamašek, ki omogoča ponovno zapiranje embalaže.</t>
  </si>
  <si>
    <t>Grisini, s sezamom</t>
  </si>
  <si>
    <t>Sok, marelica, 50 % sadni delež</t>
  </si>
  <si>
    <t>Sok, jagoda, 50 % sadni delež</t>
  </si>
  <si>
    <t>Sok, breskev, 50 % sadni delež</t>
  </si>
  <si>
    <t>Sok, hruška, 50 % sadni delež</t>
  </si>
  <si>
    <t>Čaj, planinski, v filtru</t>
  </si>
  <si>
    <t>Čaj , z okusom goznih sadežov, v filtru</t>
  </si>
  <si>
    <t>Čaj , lipa, v filtru</t>
  </si>
  <si>
    <t>Čaj , bezeg, v filtru</t>
  </si>
  <si>
    <t>Čaj , z okusom maline, v filtru</t>
  </si>
  <si>
    <t>Čaj , otroški, v filtru</t>
  </si>
  <si>
    <t>Čaj , šipek, v filtru</t>
  </si>
  <si>
    <t>Čaj , hibiskus, v filtru</t>
  </si>
  <si>
    <t>Čaj , meta, v filtru</t>
  </si>
  <si>
    <t>Čaj , z okusom divje češnje, v filtru</t>
  </si>
  <si>
    <t>Čaj , z okusom breskve, v filtru</t>
  </si>
  <si>
    <t>Embalaža (Uredba o zelenem JN)      DA/NE</t>
  </si>
  <si>
    <t>Naziv ponudnika:</t>
  </si>
  <si>
    <t>Sedež ponudnika:</t>
  </si>
  <si>
    <t>Podpis</t>
  </si>
  <si>
    <t>Žig</t>
  </si>
  <si>
    <t>Ponudba</t>
  </si>
  <si>
    <t>Številka:</t>
  </si>
  <si>
    <t>Obrazec 4</t>
  </si>
  <si>
    <t>Dostava ponujenega blaga (št. dni od naročila):</t>
  </si>
  <si>
    <t>Ponudba mora ustrezati vsem materialnim predpisom, standardom in pogojem, ki urejajo to področje.                                                                                                                                                                                                                                                      V primeru, da bo naročnik za ugotavljanje izpolnjevanja pogojev potreboval še dodatno posebno dokazilo, ki ga ne more pridobiti sam, bo ponudnika pozval k predložitvi pooblastila za pridobitev dokazila ali kopije ustreznega dokazila.</t>
  </si>
  <si>
    <t>Pri perutninskem mesu bo naročnik naročal le perutninsko meso razreda A in sicer v skupnem pakiranju. Na dobavnici morajo dobavitelji navesti ime proizvajalca in navesti razred dobavljenega mesa. Kosi morajo biti nepoškodovani, čisti, brez tujega vonja, prosti vidnih krvnih madežev, brez zdrobljenih kosti ali anatomskih deformacij, dobro izoblikovani in mesnati. Naročnik bo naročal le sveže in ohlajeno perutninsko meso. Dobava zamrznjenega ali odmrznjenega perutninskega mesa ali izdelkov ni dovoljena, če to ni posebej deklarirano (npr. zamrznjeni piščančji medaljoni).                                                                                                                                                                                                                                            Ponudnik mora naročniku dobavljati sveže, ohlajeno meso, ki mora biti označeno s poreklom oziroma izvorom mesa. Naročnik si pridržuje pravico od dobavitelja zahtevati potrdila o odkupu živine oz. lastni vzreji in potrdilo veterinarskega zavoda o zdravstvenem stanju pošiljke. Dobava zamrznjenega ali odmrznjenega meso ali izdelkov ni dovoljena. Dobavitelj mora zagotoviti, da odstopanja v teži posameznega kosa niso večja od +/- 3%, za enak odstotek pri teži ne sme odstopati celotna dobavljena količina mesa oz. mesnih izdelkov.                                                                           
Ne glede na vrsto mesa, naročnik zahteva očiščeno meso – 0 % odpadka.                                                                                 
Dobavitelj je dolžan na spremni dokumentaciji (dobavnici) označiti kategorijo dobavljenega mesa.
Dobavitelji bodo morali dostaviti meso in mesne izdelke v transportnih sredstvih s hladilnimi napravami, tako da se hladilna veriga ne prekine, dostava v prostore naročnika je po dogovoru oz. ob uri, ki jo bo določil naročnik.
Dobavitelj mesnih izdelkov mora vsaj trikrat na leto posredovati naročniku poročila oz. izvide o rezultatih mikrobioloških in kemičnih analiz. V kolikor tega ne bo storil, bo to razlog za odpoved okvirnega sporazuma.</t>
  </si>
  <si>
    <t>Ponudba mora ustrezati vsem materialnim predpisom, standardom in pogojem, ki urejajo to področje.                                                                                                                                                                                                                                                       V primeru, da bo naročnik za ugotavljanje izpolnjevanja pogojev potreboval še dodatno posebno dokazilo, ki ga ne more pridobiti sam, bo ponudnika pozval k predložitvi pooblastila za pridobitev dokazila ali kopije ustreznega dokazila.</t>
  </si>
  <si>
    <t>Mlado goveje stegno B.K.</t>
  </si>
  <si>
    <t>Mlado goveje pleče B.K.</t>
  </si>
  <si>
    <t>Mlado goveji bočnik B.K.</t>
  </si>
  <si>
    <t>Mlado goveje ledje B.K. - laks kare</t>
  </si>
  <si>
    <t>Svinjsko meso, stegno, EKO</t>
  </si>
  <si>
    <t>Šunka (enako kot šunka v ovitku)</t>
  </si>
  <si>
    <t>Piščančja šunka</t>
  </si>
  <si>
    <t>Puranja šunka</t>
  </si>
  <si>
    <t>Oslič, argentinski, file, B.K., zrmzjeno</t>
  </si>
  <si>
    <t>Fižol, česnjevec</t>
  </si>
  <si>
    <t>Goveje meso, podplečje, EKO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</si>
</sst>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8" x14ac:knownFonts="1">
    <font>
      <sz val="11"/>
      <color theme="1"/>
      <name val="Calibri"/>
      <family val="2"/>
      <charset val="238"/>
      <scheme val="minor"/>
    </font>
    <font>
      <sz val="11"/>
      <color theme="1"/>
      <name val="Georgia"/>
      <family val="1"/>
      <charset val="238"/>
    </font>
    <font>
      <b/>
      <sz val="14"/>
      <color theme="1"/>
      <name val="Georgia"/>
      <family val="1"/>
      <charset val="238"/>
    </font>
    <font>
      <sz val="9"/>
      <color theme="1"/>
      <name val="Georgia"/>
      <family val="1"/>
      <charset val="238"/>
    </font>
    <font>
      <sz val="11"/>
      <color theme="1"/>
      <name val="Calibri"/>
      <family val="2"/>
      <charset val="238"/>
      <scheme val="minor"/>
    </font>
    <font>
      <i/>
      <sz val="8"/>
      <color theme="1"/>
      <name val="Georgia"/>
      <family val="1"/>
      <charset val="238"/>
    </font>
    <font>
      <sz val="22"/>
      <color theme="1"/>
      <name val="Georgia"/>
      <family val="1"/>
      <charset val="238"/>
    </font>
    <font>
      <sz val="18"/>
      <color theme="1"/>
      <name val="Georgia"/>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4" fillId="0" borderId="0" applyFont="0" applyFill="0" applyBorder="0" applyAlignment="0" applyProtection="0"/>
  </cellStyleXfs>
  <cellXfs count="39">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wrapText="1"/>
    </xf>
    <xf numFmtId="0" fontId="3" fillId="0" borderId="1" xfId="0" applyFont="1" applyBorder="1" applyAlignment="1">
      <alignment horizontal="center" vertical="center" wrapText="1"/>
    </xf>
    <xf numFmtId="0" fontId="1" fillId="0" borderId="1" xfId="0" applyFont="1" applyBorder="1" applyAlignment="1">
      <alignment vertical="center"/>
    </xf>
    <xf numFmtId="0" fontId="5" fillId="0" borderId="0" xfId="0" applyFont="1" applyAlignment="1">
      <alignment horizontal="center"/>
    </xf>
    <xf numFmtId="10" fontId="1" fillId="0" borderId="1" xfId="1" applyNumberFormat="1"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left" vertical="center" wrapText="1"/>
    </xf>
    <xf numFmtId="0" fontId="2" fillId="0" borderId="0" xfId="0" applyFont="1" applyAlignment="1">
      <alignment wrapText="1"/>
    </xf>
    <xf numFmtId="0" fontId="1" fillId="0" borderId="1" xfId="0" applyFont="1" applyBorder="1" applyAlignment="1">
      <alignment vertical="center" wrapText="1"/>
    </xf>
    <xf numFmtId="0" fontId="1" fillId="0" borderId="1" xfId="0" applyFont="1" applyBorder="1" applyAlignment="1">
      <alignment vertical="center" wrapText="1" shrinkToFit="1"/>
    </xf>
    <xf numFmtId="0" fontId="5" fillId="0" borderId="0" xfId="0" applyFont="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right" wrapText="1"/>
    </xf>
    <xf numFmtId="0" fontId="1" fillId="0" borderId="2" xfId="0" applyFont="1" applyBorder="1"/>
    <xf numFmtId="2" fontId="1" fillId="0" borderId="1" xfId="1" applyNumberFormat="1" applyFont="1" applyBorder="1" applyAlignment="1">
      <alignment horizontal="center" vertical="center"/>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right"/>
    </xf>
    <xf numFmtId="0" fontId="7" fillId="0" borderId="0" xfId="0" applyFont="1" applyAlignment="1">
      <alignment horizontal="center" wrapText="1"/>
    </xf>
    <xf numFmtId="0" fontId="6" fillId="0" borderId="2" xfId="0" applyFont="1" applyBorder="1" applyAlignment="1">
      <alignment horizontal="center" wrapText="1"/>
    </xf>
    <xf numFmtId="0" fontId="1" fillId="0" borderId="2" xfId="0" applyFont="1" applyBorder="1" applyAlignment="1">
      <alignment horizontal="left"/>
    </xf>
    <xf numFmtId="164" fontId="1" fillId="0" borderId="2" xfId="0" applyNumberFormat="1" applyFont="1" applyBorder="1"/>
    <xf numFmtId="14" fontId="1" fillId="0" borderId="2" xfId="0" applyNumberFormat="1" applyFont="1" applyBorder="1" applyAlignment="1">
      <alignment horizontal="center"/>
    </xf>
    <xf numFmtId="0" fontId="1" fillId="0" borderId="2" xfId="0" applyFont="1" applyBorder="1" applyAlignment="1">
      <alignment horizont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1" fillId="0" borderId="2"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wrapText="1"/>
    </xf>
  </cellXfs>
  <cellStyles count="2">
    <cellStyle name="Navadno" xfId="0" builtinId="0"/>
    <cellStyle name="Odstote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showGridLines="0" workbookViewId="0">
      <selection activeCell="A13" sqref="A13"/>
    </sheetView>
  </sheetViews>
  <sheetFormatPr defaultColWidth="9.140625" defaultRowHeight="14.25" x14ac:dyDescent="0.2"/>
  <cols>
    <col min="1" max="1" width="19.7109375" style="1" customWidth="1"/>
    <col min="2" max="2" width="60.28515625" style="1" customWidth="1"/>
    <col min="3" max="5" width="9.140625" style="1" hidden="1" customWidth="1"/>
    <col min="6" max="16384" width="9.140625" style="1"/>
  </cols>
  <sheetData>
    <row r="1" spans="1:2" x14ac:dyDescent="0.2">
      <c r="A1" s="1" t="s">
        <v>445</v>
      </c>
    </row>
    <row r="4" spans="1:2" ht="51" customHeight="1" x14ac:dyDescent="0.2">
      <c r="A4" s="33" t="s">
        <v>443</v>
      </c>
      <c r="B4" s="33"/>
    </row>
    <row r="5" spans="1:2" ht="27" x14ac:dyDescent="0.35">
      <c r="A5" s="27" t="s">
        <v>444</v>
      </c>
      <c r="B5" s="28"/>
    </row>
    <row r="8" spans="1:2" x14ac:dyDescent="0.2">
      <c r="A8" s="1" t="s">
        <v>439</v>
      </c>
      <c r="B8" s="20"/>
    </row>
    <row r="10" spans="1:2" x14ac:dyDescent="0.2">
      <c r="A10" s="1" t="s">
        <v>440</v>
      </c>
      <c r="B10" s="20"/>
    </row>
    <row r="13" spans="1:2" ht="57" x14ac:dyDescent="0.2">
      <c r="A13" s="2" t="s">
        <v>446</v>
      </c>
      <c r="B13" s="29"/>
    </row>
    <row r="16" spans="1:2" x14ac:dyDescent="0.2">
      <c r="A16" s="26" t="s">
        <v>401</v>
      </c>
      <c r="B16" s="20"/>
    </row>
    <row r="17" spans="1:1" x14ac:dyDescent="0.2">
      <c r="A17" s="26"/>
    </row>
    <row r="18" spans="1:1" x14ac:dyDescent="0.2">
      <c r="A18" s="26" t="s">
        <v>441</v>
      </c>
    </row>
    <row r="19" spans="1:1" x14ac:dyDescent="0.2">
      <c r="A19" s="26"/>
    </row>
    <row r="20" spans="1:1" x14ac:dyDescent="0.2">
      <c r="A20" s="26" t="s">
        <v>442</v>
      </c>
    </row>
  </sheetData>
  <sheetProtection password="C8A8" sheet="1" objects="1" scenarios="1"/>
  <protectedRanges>
    <protectedRange sqref="B5" name="e"/>
    <protectedRange sqref="B8" name="a"/>
    <protectedRange sqref="B10" name="b"/>
    <protectedRange sqref="B16" name="c"/>
    <protectedRange sqref="B13" name="g"/>
  </protectedRanges>
  <mergeCells count="1">
    <mergeCell ref="A4:B4"/>
  </mergeCell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3"/>
  <sheetViews>
    <sheetView showGridLines="0" workbookViewId="0">
      <selection activeCell="B7" sqref="B7"/>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5">
      <c r="A2" s="38" t="s">
        <v>97</v>
      </c>
      <c r="B2" s="38"/>
      <c r="C2" s="38"/>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98</v>
      </c>
      <c r="C6" s="6"/>
      <c r="D6" s="4" t="s">
        <v>308</v>
      </c>
      <c r="E6" s="4">
        <v>505</v>
      </c>
      <c r="F6" s="4"/>
      <c r="G6" s="11"/>
      <c r="H6" s="11">
        <f>E6*G6</f>
        <v>0</v>
      </c>
      <c r="I6" s="10">
        <v>0</v>
      </c>
      <c r="J6" s="21">
        <f>(G6+(G6*I6))</f>
        <v>0</v>
      </c>
      <c r="K6" s="11">
        <f>H6+(H6*I6)</f>
        <v>0</v>
      </c>
    </row>
    <row r="7" spans="1:11" x14ac:dyDescent="0.2">
      <c r="A7" s="8">
        <v>2</v>
      </c>
      <c r="B7" s="15" t="s">
        <v>99</v>
      </c>
      <c r="C7" s="6"/>
      <c r="D7" s="4" t="s">
        <v>308</v>
      </c>
      <c r="E7" s="4">
        <v>250</v>
      </c>
      <c r="F7" s="4"/>
      <c r="G7" s="11"/>
      <c r="H7" s="11">
        <f t="shared" ref="H7:H31" si="0">E7*G7</f>
        <v>0</v>
      </c>
      <c r="I7" s="10">
        <v>0</v>
      </c>
      <c r="J7" s="21">
        <f t="shared" ref="J7:J44" si="1">(G7+(G7*I7))</f>
        <v>0</v>
      </c>
      <c r="K7" s="11">
        <f t="shared" ref="K7:K31" si="2">H7+(H7*I7)</f>
        <v>0</v>
      </c>
    </row>
    <row r="8" spans="1:11" x14ac:dyDescent="0.2">
      <c r="A8" s="8">
        <v>3</v>
      </c>
      <c r="B8" s="15" t="s">
        <v>100</v>
      </c>
      <c r="C8" s="6"/>
      <c r="D8" s="4" t="s">
        <v>308</v>
      </c>
      <c r="E8" s="4">
        <v>370</v>
      </c>
      <c r="F8" s="4"/>
      <c r="G8" s="11"/>
      <c r="H8" s="11">
        <f t="shared" si="0"/>
        <v>0</v>
      </c>
      <c r="I8" s="10">
        <v>0</v>
      </c>
      <c r="J8" s="21">
        <f t="shared" si="1"/>
        <v>0</v>
      </c>
      <c r="K8" s="11">
        <f t="shared" si="2"/>
        <v>0</v>
      </c>
    </row>
    <row r="9" spans="1:11" x14ac:dyDescent="0.2">
      <c r="A9" s="8">
        <v>4</v>
      </c>
      <c r="B9" s="15" t="s">
        <v>101</v>
      </c>
      <c r="C9" s="6"/>
      <c r="D9" s="4" t="s">
        <v>308</v>
      </c>
      <c r="E9" s="4">
        <v>630</v>
      </c>
      <c r="F9" s="4"/>
      <c r="G9" s="11"/>
      <c r="H9" s="11">
        <f t="shared" si="0"/>
        <v>0</v>
      </c>
      <c r="I9" s="10">
        <v>0</v>
      </c>
      <c r="J9" s="21">
        <f t="shared" si="1"/>
        <v>0</v>
      </c>
      <c r="K9" s="11">
        <f t="shared" si="2"/>
        <v>0</v>
      </c>
    </row>
    <row r="10" spans="1:11" x14ac:dyDescent="0.2">
      <c r="A10" s="8">
        <v>5</v>
      </c>
      <c r="B10" s="15" t="s">
        <v>102</v>
      </c>
      <c r="C10" s="6"/>
      <c r="D10" s="4" t="s">
        <v>308</v>
      </c>
      <c r="E10" s="4">
        <v>110</v>
      </c>
      <c r="F10" s="4"/>
      <c r="G10" s="11"/>
      <c r="H10" s="11">
        <f t="shared" si="0"/>
        <v>0</v>
      </c>
      <c r="I10" s="10">
        <v>0</v>
      </c>
      <c r="J10" s="21">
        <f t="shared" si="1"/>
        <v>0</v>
      </c>
      <c r="K10" s="11">
        <f t="shared" si="2"/>
        <v>0</v>
      </c>
    </row>
    <row r="11" spans="1:11" x14ac:dyDescent="0.2">
      <c r="A11" s="8">
        <v>6</v>
      </c>
      <c r="B11" s="15" t="s">
        <v>103</v>
      </c>
      <c r="C11" s="6"/>
      <c r="D11" s="4" t="s">
        <v>308</v>
      </c>
      <c r="E11" s="4">
        <v>470</v>
      </c>
      <c r="F11" s="4"/>
      <c r="G11" s="11"/>
      <c r="H11" s="11">
        <f t="shared" si="0"/>
        <v>0</v>
      </c>
      <c r="I11" s="10">
        <v>0</v>
      </c>
      <c r="J11" s="21">
        <f t="shared" si="1"/>
        <v>0</v>
      </c>
      <c r="K11" s="11">
        <f t="shared" si="2"/>
        <v>0</v>
      </c>
    </row>
    <row r="12" spans="1:11" x14ac:dyDescent="0.2">
      <c r="A12" s="8">
        <v>7</v>
      </c>
      <c r="B12" s="15" t="s">
        <v>104</v>
      </c>
      <c r="C12" s="6"/>
      <c r="D12" s="4" t="s">
        <v>308</v>
      </c>
      <c r="E12" s="4">
        <v>405</v>
      </c>
      <c r="F12" s="4"/>
      <c r="G12" s="11"/>
      <c r="H12" s="11">
        <f t="shared" si="0"/>
        <v>0</v>
      </c>
      <c r="I12" s="10">
        <v>0</v>
      </c>
      <c r="J12" s="21">
        <f t="shared" si="1"/>
        <v>0</v>
      </c>
      <c r="K12" s="11">
        <f t="shared" si="2"/>
        <v>0</v>
      </c>
    </row>
    <row r="13" spans="1:11" x14ac:dyDescent="0.2">
      <c r="A13" s="8">
        <v>8</v>
      </c>
      <c r="B13" s="15" t="s">
        <v>105</v>
      </c>
      <c r="C13" s="6"/>
      <c r="D13" s="4" t="s">
        <v>308</v>
      </c>
      <c r="E13" s="4">
        <v>60</v>
      </c>
      <c r="F13" s="4"/>
      <c r="G13" s="11"/>
      <c r="H13" s="11">
        <f t="shared" si="0"/>
        <v>0</v>
      </c>
      <c r="I13" s="10">
        <v>0</v>
      </c>
      <c r="J13" s="21">
        <f t="shared" si="1"/>
        <v>0</v>
      </c>
      <c r="K13" s="11">
        <f t="shared" si="2"/>
        <v>0</v>
      </c>
    </row>
    <row r="14" spans="1:11" x14ac:dyDescent="0.2">
      <c r="A14" s="8">
        <v>9</v>
      </c>
      <c r="B14" s="15" t="s">
        <v>106</v>
      </c>
      <c r="C14" s="6"/>
      <c r="D14" s="4" t="s">
        <v>308</v>
      </c>
      <c r="E14" s="4">
        <v>50</v>
      </c>
      <c r="F14" s="4"/>
      <c r="G14" s="11"/>
      <c r="H14" s="11">
        <f t="shared" si="0"/>
        <v>0</v>
      </c>
      <c r="I14" s="10">
        <v>0</v>
      </c>
      <c r="J14" s="21">
        <f t="shared" si="1"/>
        <v>0</v>
      </c>
      <c r="K14" s="11">
        <f t="shared" si="2"/>
        <v>0</v>
      </c>
    </row>
    <row r="15" spans="1:11" x14ac:dyDescent="0.2">
      <c r="A15" s="8">
        <v>10</v>
      </c>
      <c r="B15" s="15" t="s">
        <v>107</v>
      </c>
      <c r="C15" s="6"/>
      <c r="D15" s="4" t="s">
        <v>314</v>
      </c>
      <c r="E15" s="4">
        <v>240</v>
      </c>
      <c r="F15" s="4"/>
      <c r="G15" s="11"/>
      <c r="H15" s="11">
        <f t="shared" si="0"/>
        <v>0</v>
      </c>
      <c r="I15" s="10">
        <v>0</v>
      </c>
      <c r="J15" s="21">
        <f t="shared" si="1"/>
        <v>0</v>
      </c>
      <c r="K15" s="11">
        <f t="shared" si="2"/>
        <v>0</v>
      </c>
    </row>
    <row r="16" spans="1:11" x14ac:dyDescent="0.2">
      <c r="A16" s="8">
        <v>11</v>
      </c>
      <c r="B16" s="15" t="s">
        <v>108</v>
      </c>
      <c r="C16" s="6"/>
      <c r="D16" s="4" t="s">
        <v>314</v>
      </c>
      <c r="E16" s="4">
        <v>2700</v>
      </c>
      <c r="F16" s="4"/>
      <c r="G16" s="11"/>
      <c r="H16" s="11">
        <f t="shared" si="0"/>
        <v>0</v>
      </c>
      <c r="I16" s="10">
        <v>0</v>
      </c>
      <c r="J16" s="21">
        <f t="shared" si="1"/>
        <v>0</v>
      </c>
      <c r="K16" s="11">
        <f t="shared" si="2"/>
        <v>0</v>
      </c>
    </row>
    <row r="17" spans="1:11" ht="28.5" x14ac:dyDescent="0.2">
      <c r="A17" s="8">
        <v>12</v>
      </c>
      <c r="B17" s="15" t="s">
        <v>181</v>
      </c>
      <c r="C17" s="6"/>
      <c r="D17" s="4" t="s">
        <v>314</v>
      </c>
      <c r="E17" s="4">
        <v>250</v>
      </c>
      <c r="F17" s="4"/>
      <c r="G17" s="11"/>
      <c r="H17" s="11">
        <f t="shared" si="0"/>
        <v>0</v>
      </c>
      <c r="I17" s="10">
        <v>0</v>
      </c>
      <c r="J17" s="21">
        <f t="shared" si="1"/>
        <v>0</v>
      </c>
      <c r="K17" s="11">
        <f t="shared" si="2"/>
        <v>0</v>
      </c>
    </row>
    <row r="18" spans="1:11" x14ac:dyDescent="0.2">
      <c r="A18" s="8">
        <v>13</v>
      </c>
      <c r="B18" s="15" t="s">
        <v>109</v>
      </c>
      <c r="C18" s="6"/>
      <c r="D18" s="4" t="s">
        <v>314</v>
      </c>
      <c r="E18" s="4">
        <v>370</v>
      </c>
      <c r="F18" s="4"/>
      <c r="G18" s="11"/>
      <c r="H18" s="11">
        <f t="shared" si="0"/>
        <v>0</v>
      </c>
      <c r="I18" s="10">
        <v>0</v>
      </c>
      <c r="J18" s="21">
        <f t="shared" si="1"/>
        <v>0</v>
      </c>
      <c r="K18" s="11">
        <f t="shared" si="2"/>
        <v>0</v>
      </c>
    </row>
    <row r="19" spans="1:11" x14ac:dyDescent="0.2">
      <c r="A19" s="8">
        <v>14</v>
      </c>
      <c r="B19" s="15" t="s">
        <v>223</v>
      </c>
      <c r="C19" s="6"/>
      <c r="D19" s="4" t="s">
        <v>314</v>
      </c>
      <c r="E19" s="4">
        <v>500</v>
      </c>
      <c r="F19" s="4"/>
      <c r="G19" s="11"/>
      <c r="H19" s="11">
        <f t="shared" si="0"/>
        <v>0</v>
      </c>
      <c r="I19" s="10">
        <v>0</v>
      </c>
      <c r="J19" s="21">
        <f t="shared" si="1"/>
        <v>0</v>
      </c>
      <c r="K19" s="11">
        <f t="shared" si="2"/>
        <v>0</v>
      </c>
    </row>
    <row r="20" spans="1:11" ht="28.5" x14ac:dyDescent="0.2">
      <c r="A20" s="8">
        <v>15</v>
      </c>
      <c r="B20" s="15" t="s">
        <v>222</v>
      </c>
      <c r="C20" s="6"/>
      <c r="D20" s="4" t="s">
        <v>314</v>
      </c>
      <c r="E20" s="4">
        <v>800</v>
      </c>
      <c r="F20" s="4"/>
      <c r="G20" s="11"/>
      <c r="H20" s="11">
        <f t="shared" si="0"/>
        <v>0</v>
      </c>
      <c r="I20" s="10">
        <v>0</v>
      </c>
      <c r="J20" s="21">
        <f t="shared" si="1"/>
        <v>0</v>
      </c>
      <c r="K20" s="11">
        <f t="shared" si="2"/>
        <v>0</v>
      </c>
    </row>
    <row r="21" spans="1:11" x14ac:dyDescent="0.2">
      <c r="A21" s="8">
        <v>16</v>
      </c>
      <c r="B21" s="15" t="s">
        <v>110</v>
      </c>
      <c r="C21" s="6"/>
      <c r="D21" s="4" t="s">
        <v>314</v>
      </c>
      <c r="E21" s="4">
        <v>300</v>
      </c>
      <c r="F21" s="4"/>
      <c r="G21" s="11"/>
      <c r="H21" s="11">
        <f t="shared" si="0"/>
        <v>0</v>
      </c>
      <c r="I21" s="10">
        <v>0</v>
      </c>
      <c r="J21" s="21">
        <f t="shared" si="1"/>
        <v>0</v>
      </c>
      <c r="K21" s="11">
        <f t="shared" si="2"/>
        <v>0</v>
      </c>
    </row>
    <row r="22" spans="1:11" x14ac:dyDescent="0.2">
      <c r="A22" s="8">
        <v>17</v>
      </c>
      <c r="B22" s="15" t="s">
        <v>111</v>
      </c>
      <c r="C22" s="6"/>
      <c r="D22" s="4" t="s">
        <v>314</v>
      </c>
      <c r="E22" s="4">
        <v>320</v>
      </c>
      <c r="F22" s="4"/>
      <c r="G22" s="11"/>
      <c r="H22" s="11">
        <f t="shared" si="0"/>
        <v>0</v>
      </c>
      <c r="I22" s="10">
        <v>0</v>
      </c>
      <c r="J22" s="21">
        <f t="shared" si="1"/>
        <v>0</v>
      </c>
      <c r="K22" s="11">
        <f t="shared" si="2"/>
        <v>0</v>
      </c>
    </row>
    <row r="23" spans="1:11" x14ac:dyDescent="0.2">
      <c r="A23" s="8">
        <v>18</v>
      </c>
      <c r="B23" s="15" t="s">
        <v>112</v>
      </c>
      <c r="C23" s="6"/>
      <c r="D23" s="4" t="s">
        <v>314</v>
      </c>
      <c r="E23" s="4">
        <v>200</v>
      </c>
      <c r="F23" s="4"/>
      <c r="G23" s="11"/>
      <c r="H23" s="11">
        <f t="shared" si="0"/>
        <v>0</v>
      </c>
      <c r="I23" s="10">
        <v>0</v>
      </c>
      <c r="J23" s="21">
        <f t="shared" si="1"/>
        <v>0</v>
      </c>
      <c r="K23" s="11">
        <f t="shared" si="2"/>
        <v>0</v>
      </c>
    </row>
    <row r="24" spans="1:11" x14ac:dyDescent="0.2">
      <c r="A24" s="8">
        <v>19</v>
      </c>
      <c r="B24" s="15" t="s">
        <v>113</v>
      </c>
      <c r="C24" s="6"/>
      <c r="D24" s="4" t="s">
        <v>314</v>
      </c>
      <c r="E24" s="4">
        <v>50</v>
      </c>
      <c r="F24" s="4"/>
      <c r="G24" s="11"/>
      <c r="H24" s="11">
        <f t="shared" si="0"/>
        <v>0</v>
      </c>
      <c r="I24" s="10">
        <v>0</v>
      </c>
      <c r="J24" s="21">
        <f t="shared" si="1"/>
        <v>0</v>
      </c>
      <c r="K24" s="11">
        <f t="shared" si="2"/>
        <v>0</v>
      </c>
    </row>
    <row r="25" spans="1:11" x14ac:dyDescent="0.2">
      <c r="A25" s="8">
        <v>20</v>
      </c>
      <c r="B25" s="15" t="s">
        <v>114</v>
      </c>
      <c r="C25" s="6"/>
      <c r="D25" s="4" t="s">
        <v>314</v>
      </c>
      <c r="E25" s="4">
        <v>250</v>
      </c>
      <c r="F25" s="4"/>
      <c r="G25" s="11"/>
      <c r="H25" s="11">
        <f t="shared" si="0"/>
        <v>0</v>
      </c>
      <c r="I25" s="10">
        <v>0</v>
      </c>
      <c r="J25" s="21">
        <f t="shared" si="1"/>
        <v>0</v>
      </c>
      <c r="K25" s="11">
        <f t="shared" si="2"/>
        <v>0</v>
      </c>
    </row>
    <row r="26" spans="1:11" x14ac:dyDescent="0.2">
      <c r="A26" s="8">
        <v>21</v>
      </c>
      <c r="B26" s="15" t="s">
        <v>115</v>
      </c>
      <c r="C26" s="6"/>
      <c r="D26" s="4" t="s">
        <v>314</v>
      </c>
      <c r="E26" s="4">
        <v>250</v>
      </c>
      <c r="F26" s="4"/>
      <c r="G26" s="11"/>
      <c r="H26" s="11">
        <f t="shared" si="0"/>
        <v>0</v>
      </c>
      <c r="I26" s="10">
        <v>0</v>
      </c>
      <c r="J26" s="21">
        <f t="shared" si="1"/>
        <v>0</v>
      </c>
      <c r="K26" s="11">
        <f t="shared" si="2"/>
        <v>0</v>
      </c>
    </row>
    <row r="27" spans="1:11" ht="28.5" x14ac:dyDescent="0.2">
      <c r="A27" s="8">
        <v>22</v>
      </c>
      <c r="B27" s="15" t="s">
        <v>116</v>
      </c>
      <c r="C27" s="6"/>
      <c r="D27" s="4" t="s">
        <v>314</v>
      </c>
      <c r="E27" s="4">
        <v>1300</v>
      </c>
      <c r="F27" s="4"/>
      <c r="G27" s="11"/>
      <c r="H27" s="11">
        <f t="shared" si="0"/>
        <v>0</v>
      </c>
      <c r="I27" s="10">
        <v>0</v>
      </c>
      <c r="J27" s="21">
        <f t="shared" si="1"/>
        <v>0</v>
      </c>
      <c r="K27" s="11">
        <f t="shared" si="2"/>
        <v>0</v>
      </c>
    </row>
    <row r="28" spans="1:11" x14ac:dyDescent="0.2">
      <c r="A28" s="8">
        <v>23</v>
      </c>
      <c r="B28" s="15" t="s">
        <v>117</v>
      </c>
      <c r="C28" s="6"/>
      <c r="D28" s="4" t="s">
        <v>314</v>
      </c>
      <c r="E28" s="4">
        <v>1000</v>
      </c>
      <c r="F28" s="4"/>
      <c r="G28" s="11"/>
      <c r="H28" s="11">
        <f t="shared" si="0"/>
        <v>0</v>
      </c>
      <c r="I28" s="10">
        <v>0</v>
      </c>
      <c r="J28" s="21">
        <f t="shared" si="1"/>
        <v>0</v>
      </c>
      <c r="K28" s="11">
        <f t="shared" si="2"/>
        <v>0</v>
      </c>
    </row>
    <row r="29" spans="1:11" x14ac:dyDescent="0.2">
      <c r="A29" s="8">
        <v>24</v>
      </c>
      <c r="B29" s="15" t="s">
        <v>350</v>
      </c>
      <c r="C29" s="6"/>
      <c r="D29" s="4" t="s">
        <v>308</v>
      </c>
      <c r="E29" s="4">
        <v>50</v>
      </c>
      <c r="F29" s="4"/>
      <c r="G29" s="11"/>
      <c r="H29" s="11">
        <f t="shared" si="0"/>
        <v>0</v>
      </c>
      <c r="I29" s="10">
        <v>0</v>
      </c>
      <c r="J29" s="21">
        <f t="shared" si="1"/>
        <v>0</v>
      </c>
      <c r="K29" s="11">
        <f t="shared" si="2"/>
        <v>0</v>
      </c>
    </row>
    <row r="30" spans="1:11" x14ac:dyDescent="0.2">
      <c r="A30" s="8">
        <v>25</v>
      </c>
      <c r="B30" s="15" t="s">
        <v>118</v>
      </c>
      <c r="C30" s="6"/>
      <c r="D30" s="4" t="s">
        <v>314</v>
      </c>
      <c r="E30" s="4">
        <v>30</v>
      </c>
      <c r="F30" s="4"/>
      <c r="G30" s="11"/>
      <c r="H30" s="11">
        <f t="shared" si="0"/>
        <v>0</v>
      </c>
      <c r="I30" s="10">
        <v>0</v>
      </c>
      <c r="J30" s="21">
        <f t="shared" si="1"/>
        <v>0</v>
      </c>
      <c r="K30" s="11">
        <f t="shared" si="2"/>
        <v>0</v>
      </c>
    </row>
    <row r="31" spans="1:11" x14ac:dyDescent="0.2">
      <c r="A31" s="8">
        <v>26</v>
      </c>
      <c r="B31" s="15" t="s">
        <v>119</v>
      </c>
      <c r="C31" s="6"/>
      <c r="D31" s="4" t="s">
        <v>314</v>
      </c>
      <c r="E31" s="4">
        <v>30</v>
      </c>
      <c r="F31" s="4"/>
      <c r="G31" s="11"/>
      <c r="H31" s="11">
        <f t="shared" si="0"/>
        <v>0</v>
      </c>
      <c r="I31" s="10">
        <v>0</v>
      </c>
      <c r="J31" s="21">
        <f t="shared" si="1"/>
        <v>0</v>
      </c>
      <c r="K31" s="11">
        <f t="shared" si="2"/>
        <v>0</v>
      </c>
    </row>
    <row r="32" spans="1:11" x14ac:dyDescent="0.2">
      <c r="A32" s="8">
        <v>27</v>
      </c>
      <c r="B32" s="15" t="s">
        <v>120</v>
      </c>
      <c r="C32" s="5"/>
      <c r="D32" s="4" t="s">
        <v>314</v>
      </c>
      <c r="E32" s="4">
        <v>5</v>
      </c>
      <c r="F32" s="4"/>
      <c r="G32" s="11"/>
      <c r="H32" s="11">
        <f t="shared" ref="H32:H43" si="3">E32*G32</f>
        <v>0</v>
      </c>
      <c r="I32" s="10">
        <v>0</v>
      </c>
      <c r="J32" s="21">
        <f t="shared" si="1"/>
        <v>0</v>
      </c>
      <c r="K32" s="11">
        <f t="shared" ref="K32:K43" si="4">H32+(H32*I32)</f>
        <v>0</v>
      </c>
    </row>
    <row r="33" spans="1:11" x14ac:dyDescent="0.2">
      <c r="A33" s="8">
        <v>28</v>
      </c>
      <c r="B33" s="15" t="s">
        <v>121</v>
      </c>
      <c r="C33" s="5"/>
      <c r="D33" s="4" t="s">
        <v>314</v>
      </c>
      <c r="E33" s="4">
        <v>1000</v>
      </c>
      <c r="F33" s="4"/>
      <c r="G33" s="11"/>
      <c r="H33" s="11">
        <f t="shared" si="3"/>
        <v>0</v>
      </c>
      <c r="I33" s="10">
        <v>0</v>
      </c>
      <c r="J33" s="21">
        <f t="shared" si="1"/>
        <v>0</v>
      </c>
      <c r="K33" s="11">
        <f t="shared" si="4"/>
        <v>0</v>
      </c>
    </row>
    <row r="34" spans="1:11" x14ac:dyDescent="0.2">
      <c r="A34" s="8">
        <v>29</v>
      </c>
      <c r="B34" s="15" t="s">
        <v>122</v>
      </c>
      <c r="C34" s="5"/>
      <c r="D34" s="4" t="s">
        <v>314</v>
      </c>
      <c r="E34" s="4">
        <v>360</v>
      </c>
      <c r="F34" s="4"/>
      <c r="G34" s="11"/>
      <c r="H34" s="11">
        <f t="shared" si="3"/>
        <v>0</v>
      </c>
      <c r="I34" s="10">
        <v>0</v>
      </c>
      <c r="J34" s="21">
        <f t="shared" si="1"/>
        <v>0</v>
      </c>
      <c r="K34" s="11">
        <f t="shared" si="4"/>
        <v>0</v>
      </c>
    </row>
    <row r="35" spans="1:11" x14ac:dyDescent="0.2">
      <c r="A35" s="8">
        <v>30</v>
      </c>
      <c r="B35" s="15" t="s">
        <v>349</v>
      </c>
      <c r="C35" s="5"/>
      <c r="D35" s="4" t="s">
        <v>308</v>
      </c>
      <c r="E35" s="4">
        <v>350</v>
      </c>
      <c r="F35" s="4"/>
      <c r="G35" s="11"/>
      <c r="H35" s="11">
        <f t="shared" si="3"/>
        <v>0</v>
      </c>
      <c r="I35" s="10">
        <v>0</v>
      </c>
      <c r="J35" s="21">
        <f t="shared" si="1"/>
        <v>0</v>
      </c>
      <c r="K35" s="11">
        <f t="shared" si="4"/>
        <v>0</v>
      </c>
    </row>
    <row r="36" spans="1:11" x14ac:dyDescent="0.2">
      <c r="A36" s="8">
        <v>31</v>
      </c>
      <c r="B36" s="15" t="s">
        <v>348</v>
      </c>
      <c r="C36" s="5"/>
      <c r="D36" s="4" t="s">
        <v>308</v>
      </c>
      <c r="E36" s="4">
        <v>50</v>
      </c>
      <c r="F36" s="4"/>
      <c r="G36" s="11"/>
      <c r="H36" s="11">
        <f t="shared" si="3"/>
        <v>0</v>
      </c>
      <c r="I36" s="10">
        <v>0</v>
      </c>
      <c r="J36" s="21">
        <f t="shared" si="1"/>
        <v>0</v>
      </c>
      <c r="K36" s="11">
        <f t="shared" si="4"/>
        <v>0</v>
      </c>
    </row>
    <row r="37" spans="1:11" x14ac:dyDescent="0.2">
      <c r="A37" s="8">
        <v>32</v>
      </c>
      <c r="B37" s="15" t="s">
        <v>123</v>
      </c>
      <c r="C37" s="5"/>
      <c r="D37" s="4" t="s">
        <v>314</v>
      </c>
      <c r="E37" s="4">
        <v>250</v>
      </c>
      <c r="F37" s="4"/>
      <c r="G37" s="11"/>
      <c r="H37" s="11">
        <f t="shared" si="3"/>
        <v>0</v>
      </c>
      <c r="I37" s="10">
        <v>0</v>
      </c>
      <c r="J37" s="21">
        <f t="shared" si="1"/>
        <v>0</v>
      </c>
      <c r="K37" s="11">
        <f t="shared" si="4"/>
        <v>0</v>
      </c>
    </row>
    <row r="38" spans="1:11" x14ac:dyDescent="0.2">
      <c r="A38" s="8">
        <v>33</v>
      </c>
      <c r="B38" s="15" t="s">
        <v>353</v>
      </c>
      <c r="C38" s="5"/>
      <c r="D38" s="4" t="s">
        <v>308</v>
      </c>
      <c r="E38" s="4">
        <v>50</v>
      </c>
      <c r="F38" s="4"/>
      <c r="G38" s="11"/>
      <c r="H38" s="11">
        <f t="shared" si="3"/>
        <v>0</v>
      </c>
      <c r="I38" s="10">
        <v>0</v>
      </c>
      <c r="J38" s="21">
        <f t="shared" si="1"/>
        <v>0</v>
      </c>
      <c r="K38" s="11">
        <f t="shared" si="4"/>
        <v>0</v>
      </c>
    </row>
    <row r="39" spans="1:11" ht="28.5" x14ac:dyDescent="0.2">
      <c r="A39" s="8">
        <v>34</v>
      </c>
      <c r="B39" s="15" t="s">
        <v>124</v>
      </c>
      <c r="C39" s="5"/>
      <c r="D39" s="4" t="s">
        <v>314</v>
      </c>
      <c r="E39" s="4">
        <v>250</v>
      </c>
      <c r="F39" s="4"/>
      <c r="G39" s="11"/>
      <c r="H39" s="11">
        <f t="shared" si="3"/>
        <v>0</v>
      </c>
      <c r="I39" s="10">
        <v>0</v>
      </c>
      <c r="J39" s="21">
        <f t="shared" si="1"/>
        <v>0</v>
      </c>
      <c r="K39" s="11">
        <f t="shared" si="4"/>
        <v>0</v>
      </c>
    </row>
    <row r="40" spans="1:11" x14ac:dyDescent="0.2">
      <c r="A40" s="8">
        <v>35</v>
      </c>
      <c r="B40" s="15" t="s">
        <v>347</v>
      </c>
      <c r="C40" s="5"/>
      <c r="D40" s="4" t="s">
        <v>314</v>
      </c>
      <c r="E40" s="4">
        <v>350</v>
      </c>
      <c r="F40" s="4"/>
      <c r="G40" s="11"/>
      <c r="H40" s="11">
        <f t="shared" si="3"/>
        <v>0</v>
      </c>
      <c r="I40" s="10">
        <v>0</v>
      </c>
      <c r="J40" s="21">
        <f t="shared" si="1"/>
        <v>0</v>
      </c>
      <c r="K40" s="11">
        <f t="shared" si="4"/>
        <v>0</v>
      </c>
    </row>
    <row r="41" spans="1:11" x14ac:dyDescent="0.2">
      <c r="A41" s="8">
        <v>36</v>
      </c>
      <c r="B41" s="15" t="s">
        <v>352</v>
      </c>
      <c r="C41" s="5"/>
      <c r="D41" s="4" t="s">
        <v>308</v>
      </c>
      <c r="E41" s="4">
        <v>100</v>
      </c>
      <c r="F41" s="4"/>
      <c r="G41" s="11"/>
      <c r="H41" s="11">
        <f t="shared" si="3"/>
        <v>0</v>
      </c>
      <c r="I41" s="10">
        <v>0</v>
      </c>
      <c r="J41" s="21">
        <f t="shared" si="1"/>
        <v>0</v>
      </c>
      <c r="K41" s="11">
        <f t="shared" si="4"/>
        <v>0</v>
      </c>
    </row>
    <row r="42" spans="1:11" x14ac:dyDescent="0.2">
      <c r="A42" s="8">
        <v>37</v>
      </c>
      <c r="B42" s="15" t="s">
        <v>351</v>
      </c>
      <c r="C42" s="5"/>
      <c r="D42" s="4" t="s">
        <v>308</v>
      </c>
      <c r="E42" s="4">
        <v>50</v>
      </c>
      <c r="F42" s="4"/>
      <c r="G42" s="11"/>
      <c r="H42" s="11">
        <f t="shared" si="3"/>
        <v>0</v>
      </c>
      <c r="I42" s="10">
        <v>0</v>
      </c>
      <c r="J42" s="21">
        <f t="shared" si="1"/>
        <v>0</v>
      </c>
      <c r="K42" s="11">
        <f t="shared" si="4"/>
        <v>0</v>
      </c>
    </row>
    <row r="43" spans="1:11" x14ac:dyDescent="0.2">
      <c r="A43" s="8">
        <v>38</v>
      </c>
      <c r="B43" s="15" t="s">
        <v>291</v>
      </c>
      <c r="C43" s="5"/>
      <c r="D43" s="4" t="s">
        <v>308</v>
      </c>
      <c r="E43" s="4">
        <v>20</v>
      </c>
      <c r="F43" s="4"/>
      <c r="G43" s="11"/>
      <c r="H43" s="11">
        <f t="shared" si="3"/>
        <v>0</v>
      </c>
      <c r="I43" s="10">
        <v>0</v>
      </c>
      <c r="J43" s="21">
        <f t="shared" si="1"/>
        <v>0</v>
      </c>
      <c r="K43" s="11">
        <f t="shared" si="4"/>
        <v>0</v>
      </c>
    </row>
    <row r="44" spans="1:11" x14ac:dyDescent="0.2">
      <c r="A44" s="8">
        <v>39</v>
      </c>
      <c r="B44" s="15" t="s">
        <v>372</v>
      </c>
      <c r="C44" s="5"/>
      <c r="D44" s="4" t="s">
        <v>308</v>
      </c>
      <c r="E44" s="4">
        <v>120</v>
      </c>
      <c r="F44" s="4"/>
      <c r="G44" s="11"/>
      <c r="H44" s="11">
        <f t="shared" ref="H44" si="5">E44*G44</f>
        <v>0</v>
      </c>
      <c r="I44" s="10">
        <v>0</v>
      </c>
      <c r="J44" s="21">
        <f t="shared" si="1"/>
        <v>0</v>
      </c>
      <c r="K44" s="11">
        <f t="shared" ref="K44" si="6">H44+(H44*I44)</f>
        <v>0</v>
      </c>
    </row>
    <row r="46" spans="1:11" s="22" customFormat="1" ht="12" x14ac:dyDescent="0.2">
      <c r="A46" s="37" t="s">
        <v>406</v>
      </c>
      <c r="B46" s="37"/>
      <c r="C46" s="37"/>
      <c r="D46" s="37"/>
      <c r="E46" s="37"/>
      <c r="F46" s="37"/>
      <c r="G46" s="37"/>
      <c r="H46" s="37"/>
      <c r="I46" s="37"/>
      <c r="J46" s="37"/>
      <c r="K46" s="37"/>
    </row>
    <row r="47" spans="1:11" s="22" customFormat="1" ht="12" x14ac:dyDescent="0.2">
      <c r="B47" s="23"/>
      <c r="D47" s="24"/>
      <c r="E47" s="24"/>
      <c r="F47" s="24"/>
      <c r="G47" s="24"/>
      <c r="H47" s="24"/>
      <c r="I47" s="24"/>
      <c r="J47" s="24"/>
      <c r="K47" s="24"/>
    </row>
    <row r="48" spans="1:11" s="23" customFormat="1" ht="34.15" customHeight="1" x14ac:dyDescent="0.2">
      <c r="A48" s="35" t="s">
        <v>408</v>
      </c>
      <c r="B48" s="35"/>
      <c r="C48" s="35"/>
      <c r="D48" s="35"/>
      <c r="E48" s="35"/>
      <c r="F48" s="35"/>
      <c r="G48" s="35"/>
      <c r="H48" s="35"/>
      <c r="I48" s="35"/>
      <c r="J48" s="35"/>
      <c r="K48" s="35"/>
    </row>
    <row r="49" spans="1:11" s="22" customFormat="1" ht="12" x14ac:dyDescent="0.2">
      <c r="B49" s="23"/>
      <c r="D49" s="24"/>
      <c r="E49" s="24"/>
      <c r="F49" s="24"/>
      <c r="G49" s="24"/>
      <c r="H49" s="24"/>
      <c r="I49" s="24"/>
      <c r="J49" s="24"/>
      <c r="K49" s="24"/>
    </row>
    <row r="50" spans="1:11" s="23" customFormat="1" ht="73.900000000000006" customHeight="1" x14ac:dyDescent="0.2">
      <c r="A50" s="35" t="s">
        <v>416</v>
      </c>
      <c r="B50" s="35"/>
      <c r="C50" s="35"/>
      <c r="D50" s="35"/>
      <c r="E50" s="35"/>
      <c r="F50" s="35"/>
      <c r="G50" s="35"/>
      <c r="H50" s="35"/>
      <c r="I50" s="35"/>
      <c r="J50" s="35"/>
      <c r="K50" s="35"/>
    </row>
    <row r="51" spans="1:11" x14ac:dyDescent="0.2">
      <c r="D51" s="3"/>
      <c r="E51" s="3"/>
      <c r="F51" s="3"/>
      <c r="G51" s="3"/>
      <c r="H51" s="3"/>
      <c r="I51" s="3"/>
      <c r="K51" s="3"/>
    </row>
    <row r="52" spans="1:11" x14ac:dyDescent="0.2">
      <c r="B52" s="19" t="s">
        <v>401</v>
      </c>
      <c r="C52" s="32"/>
      <c r="D52" s="3"/>
      <c r="E52" s="3" t="s">
        <v>402</v>
      </c>
      <c r="F52" s="3"/>
      <c r="G52" s="3"/>
      <c r="H52" s="3" t="s">
        <v>403</v>
      </c>
      <c r="I52" s="36"/>
      <c r="J52" s="36"/>
      <c r="K52" s="36"/>
    </row>
    <row r="53" spans="1:11" x14ac:dyDescent="0.2">
      <c r="J53" s="1"/>
    </row>
  </sheetData>
  <sheetProtection password="CE38" sheet="1" objects="1" scenarios="1"/>
  <protectedRanges>
    <protectedRange sqref="C52" name="d"/>
    <protectedRange sqref="I6:I44" name="c"/>
    <protectedRange sqref="F6:G44" name="b"/>
    <protectedRange sqref="C6:C44" name="a"/>
  </protectedRanges>
  <mergeCells count="5">
    <mergeCell ref="A2:C2"/>
    <mergeCell ref="A46:K46"/>
    <mergeCell ref="A48:K48"/>
    <mergeCell ref="A50:K50"/>
    <mergeCell ref="I52:K52"/>
  </mergeCells>
  <pageMargins left="0.70866141732283472" right="0.70866141732283472" top="0.74803149606299213" bottom="0.74803149606299213" header="0.31496062992125984" footer="0.31496062992125984"/>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7"/>
  <sheetViews>
    <sheetView showGridLines="0" topLeftCell="A4" workbookViewId="0">
      <selection activeCell="A6" sqref="A6:A57"/>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125</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126</v>
      </c>
      <c r="C6" s="6"/>
      <c r="D6" s="4" t="s">
        <v>308</v>
      </c>
      <c r="E6" s="4">
        <v>50</v>
      </c>
      <c r="F6" s="4"/>
      <c r="G6" s="11"/>
      <c r="H6" s="11">
        <f t="shared" ref="H6:H30" si="0">E6*G6</f>
        <v>0</v>
      </c>
      <c r="I6" s="10">
        <v>0</v>
      </c>
      <c r="J6" s="21">
        <f t="shared" ref="J6:J57" si="1">(G6+(G6*I6))</f>
        <v>0</v>
      </c>
      <c r="K6" s="11">
        <f t="shared" ref="K6:K30" si="2">H6+(H6*I6)</f>
        <v>0</v>
      </c>
    </row>
    <row r="7" spans="1:11" x14ac:dyDescent="0.2">
      <c r="A7" s="8">
        <v>2</v>
      </c>
      <c r="B7" s="15" t="s">
        <v>127</v>
      </c>
      <c r="C7" s="6"/>
      <c r="D7" s="4" t="s">
        <v>308</v>
      </c>
      <c r="E7" s="4">
        <v>3600</v>
      </c>
      <c r="F7" s="4"/>
      <c r="G7" s="11"/>
      <c r="H7" s="11">
        <f t="shared" si="0"/>
        <v>0</v>
      </c>
      <c r="I7" s="10">
        <v>0</v>
      </c>
      <c r="J7" s="21">
        <f t="shared" si="1"/>
        <v>0</v>
      </c>
      <c r="K7" s="11">
        <f t="shared" si="2"/>
        <v>0</v>
      </c>
    </row>
    <row r="8" spans="1:11" x14ac:dyDescent="0.2">
      <c r="A8" s="8">
        <v>3</v>
      </c>
      <c r="B8" s="15" t="s">
        <v>128</v>
      </c>
      <c r="C8" s="6"/>
      <c r="D8" s="4" t="s">
        <v>308</v>
      </c>
      <c r="E8" s="4">
        <v>300</v>
      </c>
      <c r="F8" s="4"/>
      <c r="G8" s="11"/>
      <c r="H8" s="11">
        <f t="shared" si="0"/>
        <v>0</v>
      </c>
      <c r="I8" s="10">
        <v>0</v>
      </c>
      <c r="J8" s="21">
        <f t="shared" si="1"/>
        <v>0</v>
      </c>
      <c r="K8" s="11">
        <f t="shared" si="2"/>
        <v>0</v>
      </c>
    </row>
    <row r="9" spans="1:11" x14ac:dyDescent="0.2">
      <c r="A9" s="8">
        <v>4</v>
      </c>
      <c r="B9" s="15" t="s">
        <v>129</v>
      </c>
      <c r="C9" s="6"/>
      <c r="D9" s="4" t="s">
        <v>308</v>
      </c>
      <c r="E9" s="4">
        <v>50</v>
      </c>
      <c r="F9" s="4"/>
      <c r="G9" s="11"/>
      <c r="H9" s="11">
        <f t="shared" si="0"/>
        <v>0</v>
      </c>
      <c r="I9" s="10">
        <v>0</v>
      </c>
      <c r="J9" s="21">
        <f t="shared" si="1"/>
        <v>0</v>
      </c>
      <c r="K9" s="11">
        <f t="shared" si="2"/>
        <v>0</v>
      </c>
    </row>
    <row r="10" spans="1:11" x14ac:dyDescent="0.2">
      <c r="A10" s="8">
        <v>5</v>
      </c>
      <c r="B10" s="15" t="s">
        <v>130</v>
      </c>
      <c r="C10" s="6"/>
      <c r="D10" s="4" t="s">
        <v>308</v>
      </c>
      <c r="E10" s="4">
        <v>5</v>
      </c>
      <c r="F10" s="4"/>
      <c r="G10" s="11"/>
      <c r="H10" s="11">
        <f t="shared" si="0"/>
        <v>0</v>
      </c>
      <c r="I10" s="10">
        <v>0</v>
      </c>
      <c r="J10" s="21">
        <f t="shared" si="1"/>
        <v>0</v>
      </c>
      <c r="K10" s="11">
        <f t="shared" si="2"/>
        <v>0</v>
      </c>
    </row>
    <row r="11" spans="1:11" x14ac:dyDescent="0.2">
      <c r="A11" s="8">
        <v>6</v>
      </c>
      <c r="B11" s="15" t="s">
        <v>131</v>
      </c>
      <c r="C11" s="6"/>
      <c r="D11" s="4" t="s">
        <v>308</v>
      </c>
      <c r="E11" s="4">
        <v>700</v>
      </c>
      <c r="F11" s="4"/>
      <c r="G11" s="11"/>
      <c r="H11" s="11">
        <f t="shared" si="0"/>
        <v>0</v>
      </c>
      <c r="I11" s="10">
        <v>0</v>
      </c>
      <c r="J11" s="21">
        <f t="shared" si="1"/>
        <v>0</v>
      </c>
      <c r="K11" s="11">
        <f t="shared" si="2"/>
        <v>0</v>
      </c>
    </row>
    <row r="12" spans="1:11" x14ac:dyDescent="0.2">
      <c r="A12" s="8">
        <v>7</v>
      </c>
      <c r="B12" s="15" t="s">
        <v>132</v>
      </c>
      <c r="C12" s="6"/>
      <c r="D12" s="4" t="s">
        <v>308</v>
      </c>
      <c r="E12" s="4">
        <v>10</v>
      </c>
      <c r="F12" s="4"/>
      <c r="G12" s="11"/>
      <c r="H12" s="11">
        <f t="shared" si="0"/>
        <v>0</v>
      </c>
      <c r="I12" s="10">
        <v>0</v>
      </c>
      <c r="J12" s="21">
        <f t="shared" si="1"/>
        <v>0</v>
      </c>
      <c r="K12" s="11">
        <f t="shared" si="2"/>
        <v>0</v>
      </c>
    </row>
    <row r="13" spans="1:11" x14ac:dyDescent="0.2">
      <c r="A13" s="8">
        <v>8</v>
      </c>
      <c r="B13" s="15" t="s">
        <v>133</v>
      </c>
      <c r="C13" s="6"/>
      <c r="D13" s="4" t="s">
        <v>308</v>
      </c>
      <c r="E13" s="4">
        <v>250</v>
      </c>
      <c r="F13" s="4"/>
      <c r="G13" s="11"/>
      <c r="H13" s="11">
        <f t="shared" si="0"/>
        <v>0</v>
      </c>
      <c r="I13" s="10">
        <v>0</v>
      </c>
      <c r="J13" s="21">
        <f t="shared" si="1"/>
        <v>0</v>
      </c>
      <c r="K13" s="11">
        <f t="shared" si="2"/>
        <v>0</v>
      </c>
    </row>
    <row r="14" spans="1:11" x14ac:dyDescent="0.2">
      <c r="A14" s="8">
        <v>9</v>
      </c>
      <c r="B14" s="15" t="s">
        <v>134</v>
      </c>
      <c r="C14" s="6"/>
      <c r="D14" s="4" t="s">
        <v>308</v>
      </c>
      <c r="E14" s="4">
        <v>25</v>
      </c>
      <c r="F14" s="4"/>
      <c r="G14" s="11"/>
      <c r="H14" s="11">
        <f t="shared" si="0"/>
        <v>0</v>
      </c>
      <c r="I14" s="10">
        <v>0</v>
      </c>
      <c r="J14" s="21">
        <f t="shared" si="1"/>
        <v>0</v>
      </c>
      <c r="K14" s="11">
        <f t="shared" si="2"/>
        <v>0</v>
      </c>
    </row>
    <row r="15" spans="1:11" x14ac:dyDescent="0.2">
      <c r="A15" s="8">
        <v>10</v>
      </c>
      <c r="B15" s="15" t="s">
        <v>135</v>
      </c>
      <c r="C15" s="6"/>
      <c r="D15" s="4" t="s">
        <v>308</v>
      </c>
      <c r="E15" s="4">
        <v>70</v>
      </c>
      <c r="F15" s="4"/>
      <c r="G15" s="11"/>
      <c r="H15" s="11">
        <f t="shared" si="0"/>
        <v>0</v>
      </c>
      <c r="I15" s="10">
        <v>0</v>
      </c>
      <c r="J15" s="21">
        <f t="shared" si="1"/>
        <v>0</v>
      </c>
      <c r="K15" s="11">
        <f t="shared" si="2"/>
        <v>0</v>
      </c>
    </row>
    <row r="16" spans="1:11" x14ac:dyDescent="0.2">
      <c r="A16" s="8">
        <v>11</v>
      </c>
      <c r="B16" s="15" t="s">
        <v>136</v>
      </c>
      <c r="C16" s="6"/>
      <c r="D16" s="4" t="s">
        <v>308</v>
      </c>
      <c r="E16" s="4">
        <v>80</v>
      </c>
      <c r="F16" s="4"/>
      <c r="G16" s="11"/>
      <c r="H16" s="11">
        <f t="shared" si="0"/>
        <v>0</v>
      </c>
      <c r="I16" s="10">
        <v>0</v>
      </c>
      <c r="J16" s="21">
        <f t="shared" si="1"/>
        <v>0</v>
      </c>
      <c r="K16" s="11">
        <f t="shared" si="2"/>
        <v>0</v>
      </c>
    </row>
    <row r="17" spans="1:11" x14ac:dyDescent="0.2">
      <c r="A17" s="8">
        <v>12</v>
      </c>
      <c r="B17" s="15" t="s">
        <v>137</v>
      </c>
      <c r="C17" s="6"/>
      <c r="D17" s="4" t="s">
        <v>308</v>
      </c>
      <c r="E17" s="4">
        <v>10</v>
      </c>
      <c r="F17" s="4"/>
      <c r="G17" s="11"/>
      <c r="H17" s="11">
        <f t="shared" si="0"/>
        <v>0</v>
      </c>
      <c r="I17" s="10">
        <v>0</v>
      </c>
      <c r="J17" s="21">
        <f t="shared" si="1"/>
        <v>0</v>
      </c>
      <c r="K17" s="11">
        <f t="shared" si="2"/>
        <v>0</v>
      </c>
    </row>
    <row r="18" spans="1:11" x14ac:dyDescent="0.2">
      <c r="A18" s="8">
        <v>13</v>
      </c>
      <c r="B18" s="15" t="s">
        <v>138</v>
      </c>
      <c r="C18" s="6"/>
      <c r="D18" s="4" t="s">
        <v>308</v>
      </c>
      <c r="E18" s="4">
        <v>160</v>
      </c>
      <c r="F18" s="4"/>
      <c r="G18" s="11"/>
      <c r="H18" s="11">
        <f t="shared" si="0"/>
        <v>0</v>
      </c>
      <c r="I18" s="10">
        <v>0</v>
      </c>
      <c r="J18" s="21">
        <f t="shared" si="1"/>
        <v>0</v>
      </c>
      <c r="K18" s="11">
        <f t="shared" si="2"/>
        <v>0</v>
      </c>
    </row>
    <row r="19" spans="1:11" x14ac:dyDescent="0.2">
      <c r="A19" s="8">
        <v>14</v>
      </c>
      <c r="B19" s="15" t="s">
        <v>139</v>
      </c>
      <c r="C19" s="6"/>
      <c r="D19" s="4" t="s">
        <v>308</v>
      </c>
      <c r="E19" s="4">
        <v>10</v>
      </c>
      <c r="F19" s="4"/>
      <c r="G19" s="11"/>
      <c r="H19" s="11">
        <f t="shared" si="0"/>
        <v>0</v>
      </c>
      <c r="I19" s="10">
        <v>0</v>
      </c>
      <c r="J19" s="21">
        <f t="shared" si="1"/>
        <v>0</v>
      </c>
      <c r="K19" s="11">
        <f t="shared" si="2"/>
        <v>0</v>
      </c>
    </row>
    <row r="20" spans="1:11" x14ac:dyDescent="0.2">
      <c r="A20" s="8">
        <v>15</v>
      </c>
      <c r="B20" s="15" t="s">
        <v>140</v>
      </c>
      <c r="C20" s="6"/>
      <c r="D20" s="4" t="s">
        <v>308</v>
      </c>
      <c r="E20" s="4">
        <v>10</v>
      </c>
      <c r="F20" s="4"/>
      <c r="G20" s="11"/>
      <c r="H20" s="11">
        <f t="shared" si="0"/>
        <v>0</v>
      </c>
      <c r="I20" s="10">
        <v>0</v>
      </c>
      <c r="J20" s="21">
        <f t="shared" si="1"/>
        <v>0</v>
      </c>
      <c r="K20" s="11">
        <f t="shared" si="2"/>
        <v>0</v>
      </c>
    </row>
    <row r="21" spans="1:11" x14ac:dyDescent="0.2">
      <c r="A21" s="8">
        <v>16</v>
      </c>
      <c r="B21" s="15" t="s">
        <v>141</v>
      </c>
      <c r="C21" s="6"/>
      <c r="D21" s="4" t="s">
        <v>308</v>
      </c>
      <c r="E21" s="4">
        <v>10</v>
      </c>
      <c r="F21" s="4"/>
      <c r="G21" s="11"/>
      <c r="H21" s="11">
        <f t="shared" si="0"/>
        <v>0</v>
      </c>
      <c r="I21" s="10">
        <v>0</v>
      </c>
      <c r="J21" s="21">
        <f t="shared" si="1"/>
        <v>0</v>
      </c>
      <c r="K21" s="11">
        <f t="shared" si="2"/>
        <v>0</v>
      </c>
    </row>
    <row r="22" spans="1:11" x14ac:dyDescent="0.2">
      <c r="A22" s="8">
        <v>17</v>
      </c>
      <c r="B22" s="15" t="s">
        <v>142</v>
      </c>
      <c r="C22" s="6"/>
      <c r="D22" s="4" t="s">
        <v>308</v>
      </c>
      <c r="E22" s="4">
        <v>70</v>
      </c>
      <c r="F22" s="4"/>
      <c r="G22" s="11"/>
      <c r="H22" s="11">
        <f t="shared" si="0"/>
        <v>0</v>
      </c>
      <c r="I22" s="10">
        <v>0</v>
      </c>
      <c r="J22" s="21">
        <f t="shared" si="1"/>
        <v>0</v>
      </c>
      <c r="K22" s="11">
        <f t="shared" si="2"/>
        <v>0</v>
      </c>
    </row>
    <row r="23" spans="1:11" x14ac:dyDescent="0.2">
      <c r="A23" s="8">
        <v>18</v>
      </c>
      <c r="B23" s="15" t="s">
        <v>143</v>
      </c>
      <c r="C23" s="6"/>
      <c r="D23" s="4" t="s">
        <v>308</v>
      </c>
      <c r="E23" s="4">
        <v>30</v>
      </c>
      <c r="F23" s="4"/>
      <c r="G23" s="11"/>
      <c r="H23" s="11">
        <f t="shared" si="0"/>
        <v>0</v>
      </c>
      <c r="I23" s="10">
        <v>0</v>
      </c>
      <c r="J23" s="21">
        <f t="shared" si="1"/>
        <v>0</v>
      </c>
      <c r="K23" s="11">
        <f t="shared" si="2"/>
        <v>0</v>
      </c>
    </row>
    <row r="24" spans="1:11" x14ac:dyDescent="0.2">
      <c r="A24" s="8">
        <v>19</v>
      </c>
      <c r="B24" s="15" t="s">
        <v>144</v>
      </c>
      <c r="C24" s="6"/>
      <c r="D24" s="4" t="s">
        <v>308</v>
      </c>
      <c r="E24" s="4">
        <v>10</v>
      </c>
      <c r="F24" s="4"/>
      <c r="G24" s="11"/>
      <c r="H24" s="11">
        <f t="shared" si="0"/>
        <v>0</v>
      </c>
      <c r="I24" s="10">
        <v>0</v>
      </c>
      <c r="J24" s="21">
        <f t="shared" si="1"/>
        <v>0</v>
      </c>
      <c r="K24" s="11">
        <f t="shared" si="2"/>
        <v>0</v>
      </c>
    </row>
    <row r="25" spans="1:11" x14ac:dyDescent="0.2">
      <c r="A25" s="8">
        <v>20</v>
      </c>
      <c r="B25" s="15" t="s">
        <v>145</v>
      </c>
      <c r="C25" s="6"/>
      <c r="D25" s="4" t="s">
        <v>308</v>
      </c>
      <c r="E25" s="4">
        <v>10</v>
      </c>
      <c r="F25" s="4"/>
      <c r="G25" s="11"/>
      <c r="H25" s="11">
        <f t="shared" si="0"/>
        <v>0</v>
      </c>
      <c r="I25" s="10">
        <v>0</v>
      </c>
      <c r="J25" s="21">
        <f t="shared" si="1"/>
        <v>0</v>
      </c>
      <c r="K25" s="11">
        <f t="shared" si="2"/>
        <v>0</v>
      </c>
    </row>
    <row r="26" spans="1:11" x14ac:dyDescent="0.2">
      <c r="A26" s="8">
        <v>21</v>
      </c>
      <c r="B26" s="15" t="s">
        <v>146</v>
      </c>
      <c r="C26" s="6"/>
      <c r="D26" s="4" t="s">
        <v>308</v>
      </c>
      <c r="E26" s="4">
        <v>120</v>
      </c>
      <c r="F26" s="4"/>
      <c r="G26" s="11"/>
      <c r="H26" s="11">
        <f t="shared" si="0"/>
        <v>0</v>
      </c>
      <c r="I26" s="10">
        <v>0</v>
      </c>
      <c r="J26" s="21">
        <f t="shared" si="1"/>
        <v>0</v>
      </c>
      <c r="K26" s="11">
        <f t="shared" si="2"/>
        <v>0</v>
      </c>
    </row>
    <row r="27" spans="1:11" x14ac:dyDescent="0.2">
      <c r="A27" s="8">
        <v>22</v>
      </c>
      <c r="B27" s="15" t="s">
        <v>147</v>
      </c>
      <c r="C27" s="6"/>
      <c r="D27" s="4" t="s">
        <v>308</v>
      </c>
      <c r="E27" s="4">
        <v>20</v>
      </c>
      <c r="F27" s="4"/>
      <c r="G27" s="11"/>
      <c r="H27" s="11">
        <f t="shared" si="0"/>
        <v>0</v>
      </c>
      <c r="I27" s="10">
        <v>0</v>
      </c>
      <c r="J27" s="21">
        <f t="shared" si="1"/>
        <v>0</v>
      </c>
      <c r="K27" s="11">
        <f t="shared" si="2"/>
        <v>0</v>
      </c>
    </row>
    <row r="28" spans="1:11" x14ac:dyDescent="0.2">
      <c r="A28" s="8">
        <v>23</v>
      </c>
      <c r="B28" s="15" t="s">
        <v>148</v>
      </c>
      <c r="C28" s="6"/>
      <c r="D28" s="4" t="s">
        <v>308</v>
      </c>
      <c r="E28" s="4">
        <v>30</v>
      </c>
      <c r="F28" s="4"/>
      <c r="G28" s="11"/>
      <c r="H28" s="11">
        <f t="shared" si="0"/>
        <v>0</v>
      </c>
      <c r="I28" s="10">
        <v>0</v>
      </c>
      <c r="J28" s="21">
        <f t="shared" si="1"/>
        <v>0</v>
      </c>
      <c r="K28" s="11">
        <f t="shared" si="2"/>
        <v>0</v>
      </c>
    </row>
    <row r="29" spans="1:11" x14ac:dyDescent="0.2">
      <c r="A29" s="8">
        <v>24</v>
      </c>
      <c r="B29" s="15" t="s">
        <v>149</v>
      </c>
      <c r="C29" s="6"/>
      <c r="D29" s="4" t="s">
        <v>308</v>
      </c>
      <c r="E29" s="4">
        <v>30</v>
      </c>
      <c r="F29" s="4"/>
      <c r="G29" s="11"/>
      <c r="H29" s="11">
        <f t="shared" si="0"/>
        <v>0</v>
      </c>
      <c r="I29" s="10">
        <v>0</v>
      </c>
      <c r="J29" s="21">
        <f t="shared" si="1"/>
        <v>0</v>
      </c>
      <c r="K29" s="11">
        <f t="shared" si="2"/>
        <v>0</v>
      </c>
    </row>
    <row r="30" spans="1:11" x14ac:dyDescent="0.2">
      <c r="A30" s="8">
        <v>25</v>
      </c>
      <c r="B30" s="15" t="s">
        <v>150</v>
      </c>
      <c r="C30" s="6"/>
      <c r="D30" s="4" t="s">
        <v>308</v>
      </c>
      <c r="E30" s="4">
        <v>75</v>
      </c>
      <c r="F30" s="4"/>
      <c r="G30" s="11"/>
      <c r="H30" s="11">
        <f t="shared" si="0"/>
        <v>0</v>
      </c>
      <c r="I30" s="10">
        <v>0</v>
      </c>
      <c r="J30" s="21">
        <f t="shared" si="1"/>
        <v>0</v>
      </c>
      <c r="K30" s="11">
        <f t="shared" si="2"/>
        <v>0</v>
      </c>
    </row>
    <row r="31" spans="1:11" x14ac:dyDescent="0.2">
      <c r="A31" s="8">
        <v>26</v>
      </c>
      <c r="B31" s="15" t="s">
        <v>151</v>
      </c>
      <c r="C31" s="5"/>
      <c r="D31" s="4" t="s">
        <v>308</v>
      </c>
      <c r="E31" s="4">
        <v>1700</v>
      </c>
      <c r="F31" s="4"/>
      <c r="G31" s="11"/>
      <c r="H31" s="11">
        <f t="shared" ref="H31:H57" si="3">E31*G31</f>
        <v>0</v>
      </c>
      <c r="I31" s="10">
        <v>0</v>
      </c>
      <c r="J31" s="21">
        <f t="shared" si="1"/>
        <v>0</v>
      </c>
      <c r="K31" s="11">
        <f t="shared" ref="K31:K57" si="4">H31+(H31*I31)</f>
        <v>0</v>
      </c>
    </row>
    <row r="32" spans="1:11" x14ac:dyDescent="0.2">
      <c r="A32" s="8">
        <v>27</v>
      </c>
      <c r="B32" s="15" t="s">
        <v>152</v>
      </c>
      <c r="C32" s="5"/>
      <c r="D32" s="4" t="s">
        <v>308</v>
      </c>
      <c r="E32" s="4">
        <v>530</v>
      </c>
      <c r="F32" s="4"/>
      <c r="G32" s="11"/>
      <c r="H32" s="11">
        <f t="shared" si="3"/>
        <v>0</v>
      </c>
      <c r="I32" s="10">
        <v>0</v>
      </c>
      <c r="J32" s="21">
        <f t="shared" si="1"/>
        <v>0</v>
      </c>
      <c r="K32" s="11">
        <f t="shared" si="4"/>
        <v>0</v>
      </c>
    </row>
    <row r="33" spans="1:11" x14ac:dyDescent="0.2">
      <c r="A33" s="8">
        <v>28</v>
      </c>
      <c r="B33" s="15" t="s">
        <v>153</v>
      </c>
      <c r="C33" s="5"/>
      <c r="D33" s="4" t="s">
        <v>308</v>
      </c>
      <c r="E33" s="4">
        <v>380</v>
      </c>
      <c r="F33" s="4"/>
      <c r="G33" s="11"/>
      <c r="H33" s="11">
        <f t="shared" si="3"/>
        <v>0</v>
      </c>
      <c r="I33" s="10">
        <v>0</v>
      </c>
      <c r="J33" s="21">
        <f t="shared" si="1"/>
        <v>0</v>
      </c>
      <c r="K33" s="11">
        <f t="shared" si="4"/>
        <v>0</v>
      </c>
    </row>
    <row r="34" spans="1:11" x14ac:dyDescent="0.2">
      <c r="A34" s="8">
        <v>29</v>
      </c>
      <c r="B34" s="15" t="s">
        <v>154</v>
      </c>
      <c r="C34" s="5"/>
      <c r="D34" s="4" t="s">
        <v>308</v>
      </c>
      <c r="E34" s="4">
        <v>330</v>
      </c>
      <c r="F34" s="4"/>
      <c r="G34" s="11"/>
      <c r="H34" s="11">
        <f t="shared" si="3"/>
        <v>0</v>
      </c>
      <c r="I34" s="10">
        <v>0</v>
      </c>
      <c r="J34" s="21">
        <f t="shared" si="1"/>
        <v>0</v>
      </c>
      <c r="K34" s="11">
        <f t="shared" si="4"/>
        <v>0</v>
      </c>
    </row>
    <row r="35" spans="1:11" x14ac:dyDescent="0.2">
      <c r="A35" s="8">
        <v>30</v>
      </c>
      <c r="B35" s="15" t="s">
        <v>155</v>
      </c>
      <c r="C35" s="5"/>
      <c r="D35" s="4" t="s">
        <v>308</v>
      </c>
      <c r="E35" s="4">
        <v>110</v>
      </c>
      <c r="F35" s="4"/>
      <c r="G35" s="11"/>
      <c r="H35" s="11">
        <f t="shared" si="3"/>
        <v>0</v>
      </c>
      <c r="I35" s="10">
        <v>0</v>
      </c>
      <c r="J35" s="21">
        <f t="shared" si="1"/>
        <v>0</v>
      </c>
      <c r="K35" s="11">
        <f t="shared" si="4"/>
        <v>0</v>
      </c>
    </row>
    <row r="36" spans="1:11" x14ac:dyDescent="0.2">
      <c r="A36" s="8">
        <v>31</v>
      </c>
      <c r="B36" s="15" t="s">
        <v>156</v>
      </c>
      <c r="C36" s="5"/>
      <c r="D36" s="4" t="s">
        <v>308</v>
      </c>
      <c r="E36" s="4">
        <v>110</v>
      </c>
      <c r="F36" s="4"/>
      <c r="G36" s="11"/>
      <c r="H36" s="11">
        <f t="shared" si="3"/>
        <v>0</v>
      </c>
      <c r="I36" s="10">
        <v>0</v>
      </c>
      <c r="J36" s="21">
        <f t="shared" si="1"/>
        <v>0</v>
      </c>
      <c r="K36" s="11">
        <f t="shared" si="4"/>
        <v>0</v>
      </c>
    </row>
    <row r="37" spans="1:11" x14ac:dyDescent="0.2">
      <c r="A37" s="8">
        <v>32</v>
      </c>
      <c r="B37" s="15" t="s">
        <v>157</v>
      </c>
      <c r="C37" s="5"/>
      <c r="D37" s="4" t="s">
        <v>308</v>
      </c>
      <c r="E37" s="4">
        <v>110</v>
      </c>
      <c r="F37" s="4"/>
      <c r="G37" s="11"/>
      <c r="H37" s="11">
        <f t="shared" si="3"/>
        <v>0</v>
      </c>
      <c r="I37" s="10">
        <v>0</v>
      </c>
      <c r="J37" s="21">
        <f t="shared" si="1"/>
        <v>0</v>
      </c>
      <c r="K37" s="11">
        <f t="shared" si="4"/>
        <v>0</v>
      </c>
    </row>
    <row r="38" spans="1:11" x14ac:dyDescent="0.2">
      <c r="A38" s="8">
        <v>33</v>
      </c>
      <c r="B38" s="15" t="s">
        <v>158</v>
      </c>
      <c r="C38" s="5"/>
      <c r="D38" s="4" t="s">
        <v>308</v>
      </c>
      <c r="E38" s="4">
        <v>1800</v>
      </c>
      <c r="F38" s="4"/>
      <c r="G38" s="11"/>
      <c r="H38" s="11">
        <f t="shared" si="3"/>
        <v>0</v>
      </c>
      <c r="I38" s="10">
        <v>0</v>
      </c>
      <c r="J38" s="21">
        <f t="shared" si="1"/>
        <v>0</v>
      </c>
      <c r="K38" s="11">
        <f t="shared" si="4"/>
        <v>0</v>
      </c>
    </row>
    <row r="39" spans="1:11" x14ac:dyDescent="0.2">
      <c r="A39" s="8">
        <v>34</v>
      </c>
      <c r="B39" s="15" t="s">
        <v>159</v>
      </c>
      <c r="C39" s="5"/>
      <c r="D39" s="4" t="s">
        <v>308</v>
      </c>
      <c r="E39" s="4">
        <v>1000</v>
      </c>
      <c r="F39" s="4"/>
      <c r="G39" s="11"/>
      <c r="H39" s="11">
        <f t="shared" si="3"/>
        <v>0</v>
      </c>
      <c r="I39" s="10">
        <v>0</v>
      </c>
      <c r="J39" s="21">
        <f t="shared" si="1"/>
        <v>0</v>
      </c>
      <c r="K39" s="11">
        <f t="shared" si="4"/>
        <v>0</v>
      </c>
    </row>
    <row r="40" spans="1:11" x14ac:dyDescent="0.2">
      <c r="A40" s="8">
        <v>35</v>
      </c>
      <c r="B40" s="15" t="s">
        <v>160</v>
      </c>
      <c r="C40" s="5"/>
      <c r="D40" s="4" t="s">
        <v>308</v>
      </c>
      <c r="E40" s="4">
        <v>320</v>
      </c>
      <c r="F40" s="4"/>
      <c r="G40" s="11"/>
      <c r="H40" s="11">
        <f t="shared" si="3"/>
        <v>0</v>
      </c>
      <c r="I40" s="10">
        <v>0</v>
      </c>
      <c r="J40" s="21">
        <f t="shared" si="1"/>
        <v>0</v>
      </c>
      <c r="K40" s="11">
        <f t="shared" si="4"/>
        <v>0</v>
      </c>
    </row>
    <row r="41" spans="1:11" x14ac:dyDescent="0.2">
      <c r="A41" s="8">
        <v>36</v>
      </c>
      <c r="B41" s="15" t="s">
        <v>161</v>
      </c>
      <c r="C41" s="5"/>
      <c r="D41" s="4" t="s">
        <v>308</v>
      </c>
      <c r="E41" s="4">
        <v>140</v>
      </c>
      <c r="F41" s="4"/>
      <c r="G41" s="11"/>
      <c r="H41" s="11">
        <f t="shared" si="3"/>
        <v>0</v>
      </c>
      <c r="I41" s="10">
        <v>0</v>
      </c>
      <c r="J41" s="21">
        <f t="shared" si="1"/>
        <v>0</v>
      </c>
      <c r="K41" s="11">
        <f t="shared" si="4"/>
        <v>0</v>
      </c>
    </row>
    <row r="42" spans="1:11" x14ac:dyDescent="0.2">
      <c r="A42" s="8">
        <v>37</v>
      </c>
      <c r="B42" s="15" t="s">
        <v>162</v>
      </c>
      <c r="C42" s="5"/>
      <c r="D42" s="4" t="s">
        <v>308</v>
      </c>
      <c r="E42" s="4">
        <v>55</v>
      </c>
      <c r="F42" s="4"/>
      <c r="G42" s="11"/>
      <c r="H42" s="11">
        <f t="shared" si="3"/>
        <v>0</v>
      </c>
      <c r="I42" s="10">
        <v>0</v>
      </c>
      <c r="J42" s="21">
        <f t="shared" si="1"/>
        <v>0</v>
      </c>
      <c r="K42" s="11">
        <f t="shared" si="4"/>
        <v>0</v>
      </c>
    </row>
    <row r="43" spans="1:11" x14ac:dyDescent="0.2">
      <c r="A43" s="8">
        <v>38</v>
      </c>
      <c r="B43" s="15" t="s">
        <v>163</v>
      </c>
      <c r="C43" s="5"/>
      <c r="D43" s="4" t="s">
        <v>308</v>
      </c>
      <c r="E43" s="4">
        <v>180</v>
      </c>
      <c r="F43" s="4"/>
      <c r="G43" s="11"/>
      <c r="H43" s="11">
        <f t="shared" si="3"/>
        <v>0</v>
      </c>
      <c r="I43" s="10">
        <v>0</v>
      </c>
      <c r="J43" s="21">
        <f t="shared" si="1"/>
        <v>0</v>
      </c>
      <c r="K43" s="11">
        <f t="shared" si="4"/>
        <v>0</v>
      </c>
    </row>
    <row r="44" spans="1:11" x14ac:dyDescent="0.2">
      <c r="A44" s="8">
        <v>39</v>
      </c>
      <c r="B44" s="15" t="s">
        <v>164</v>
      </c>
      <c r="C44" s="5"/>
      <c r="D44" s="4" t="s">
        <v>308</v>
      </c>
      <c r="E44" s="4">
        <v>120</v>
      </c>
      <c r="F44" s="4"/>
      <c r="G44" s="11"/>
      <c r="H44" s="11">
        <f t="shared" si="3"/>
        <v>0</v>
      </c>
      <c r="I44" s="10">
        <v>0</v>
      </c>
      <c r="J44" s="21">
        <f t="shared" si="1"/>
        <v>0</v>
      </c>
      <c r="K44" s="11">
        <f t="shared" si="4"/>
        <v>0</v>
      </c>
    </row>
    <row r="45" spans="1:11" x14ac:dyDescent="0.2">
      <c r="A45" s="8">
        <v>40</v>
      </c>
      <c r="B45" s="15" t="s">
        <v>165</v>
      </c>
      <c r="C45" s="5"/>
      <c r="D45" s="4" t="s">
        <v>308</v>
      </c>
      <c r="E45" s="4">
        <v>330</v>
      </c>
      <c r="F45" s="4"/>
      <c r="G45" s="11"/>
      <c r="H45" s="11">
        <f t="shared" si="3"/>
        <v>0</v>
      </c>
      <c r="I45" s="10">
        <v>0</v>
      </c>
      <c r="J45" s="21">
        <f t="shared" si="1"/>
        <v>0</v>
      </c>
      <c r="K45" s="11">
        <f t="shared" si="4"/>
        <v>0</v>
      </c>
    </row>
    <row r="46" spans="1:11" x14ac:dyDescent="0.2">
      <c r="A46" s="8">
        <v>41</v>
      </c>
      <c r="B46" s="15" t="s">
        <v>166</v>
      </c>
      <c r="C46" s="5"/>
      <c r="D46" s="4" t="s">
        <v>308</v>
      </c>
      <c r="E46" s="4">
        <v>90</v>
      </c>
      <c r="F46" s="4"/>
      <c r="G46" s="11"/>
      <c r="H46" s="11">
        <f t="shared" si="3"/>
        <v>0</v>
      </c>
      <c r="I46" s="10">
        <v>0</v>
      </c>
      <c r="J46" s="21">
        <f t="shared" si="1"/>
        <v>0</v>
      </c>
      <c r="K46" s="11">
        <f t="shared" si="4"/>
        <v>0</v>
      </c>
    </row>
    <row r="47" spans="1:11" x14ac:dyDescent="0.2">
      <c r="A47" s="8">
        <v>42</v>
      </c>
      <c r="B47" s="15" t="s">
        <v>167</v>
      </c>
      <c r="C47" s="5"/>
      <c r="D47" s="4" t="s">
        <v>308</v>
      </c>
      <c r="E47" s="4">
        <v>70</v>
      </c>
      <c r="F47" s="4"/>
      <c r="G47" s="11"/>
      <c r="H47" s="11">
        <f t="shared" si="3"/>
        <v>0</v>
      </c>
      <c r="I47" s="10">
        <v>0</v>
      </c>
      <c r="J47" s="21">
        <f t="shared" si="1"/>
        <v>0</v>
      </c>
      <c r="K47" s="11">
        <f t="shared" si="4"/>
        <v>0</v>
      </c>
    </row>
    <row r="48" spans="1:11" x14ac:dyDescent="0.2">
      <c r="A48" s="8">
        <v>43</v>
      </c>
      <c r="B48" s="15" t="s">
        <v>168</v>
      </c>
      <c r="C48" s="5"/>
      <c r="D48" s="4" t="s">
        <v>308</v>
      </c>
      <c r="E48" s="4">
        <v>30</v>
      </c>
      <c r="F48" s="4"/>
      <c r="G48" s="11"/>
      <c r="H48" s="11">
        <f t="shared" si="3"/>
        <v>0</v>
      </c>
      <c r="I48" s="10">
        <v>0</v>
      </c>
      <c r="J48" s="21">
        <f t="shared" si="1"/>
        <v>0</v>
      </c>
      <c r="K48" s="11">
        <f t="shared" si="4"/>
        <v>0</v>
      </c>
    </row>
    <row r="49" spans="1:11" x14ac:dyDescent="0.2">
      <c r="A49" s="8">
        <v>44</v>
      </c>
      <c r="B49" s="15" t="s">
        <v>169</v>
      </c>
      <c r="C49" s="5"/>
      <c r="D49" s="4" t="s">
        <v>308</v>
      </c>
      <c r="E49" s="4">
        <v>230</v>
      </c>
      <c r="F49" s="4"/>
      <c r="G49" s="11"/>
      <c r="H49" s="11">
        <f t="shared" si="3"/>
        <v>0</v>
      </c>
      <c r="I49" s="10">
        <v>0</v>
      </c>
      <c r="J49" s="21">
        <f t="shared" si="1"/>
        <v>0</v>
      </c>
      <c r="K49" s="11">
        <f t="shared" si="4"/>
        <v>0</v>
      </c>
    </row>
    <row r="50" spans="1:11" x14ac:dyDescent="0.2">
      <c r="A50" s="8">
        <v>45</v>
      </c>
      <c r="B50" s="15" t="s">
        <v>170</v>
      </c>
      <c r="C50" s="5"/>
      <c r="D50" s="4" t="s">
        <v>308</v>
      </c>
      <c r="E50" s="4">
        <v>10</v>
      </c>
      <c r="F50" s="4"/>
      <c r="G50" s="11"/>
      <c r="H50" s="11">
        <f t="shared" si="3"/>
        <v>0</v>
      </c>
      <c r="I50" s="10">
        <v>0</v>
      </c>
      <c r="J50" s="21">
        <f t="shared" si="1"/>
        <v>0</v>
      </c>
      <c r="K50" s="11">
        <f t="shared" si="4"/>
        <v>0</v>
      </c>
    </row>
    <row r="51" spans="1:11" x14ac:dyDescent="0.2">
      <c r="A51" s="8">
        <v>46</v>
      </c>
      <c r="B51" s="15" t="s">
        <v>171</v>
      </c>
      <c r="C51" s="5"/>
      <c r="D51" s="4" t="s">
        <v>308</v>
      </c>
      <c r="E51" s="4">
        <v>90</v>
      </c>
      <c r="F51" s="4"/>
      <c r="G51" s="11"/>
      <c r="H51" s="11">
        <f t="shared" si="3"/>
        <v>0</v>
      </c>
      <c r="I51" s="10">
        <v>0</v>
      </c>
      <c r="J51" s="21">
        <f t="shared" si="1"/>
        <v>0</v>
      </c>
      <c r="K51" s="11">
        <f t="shared" si="4"/>
        <v>0</v>
      </c>
    </row>
    <row r="52" spans="1:11" x14ac:dyDescent="0.2">
      <c r="A52" s="8">
        <v>47</v>
      </c>
      <c r="B52" s="15" t="s">
        <v>172</v>
      </c>
      <c r="C52" s="5"/>
      <c r="D52" s="4" t="s">
        <v>308</v>
      </c>
      <c r="E52" s="4">
        <v>20</v>
      </c>
      <c r="F52" s="4"/>
      <c r="G52" s="11"/>
      <c r="H52" s="11">
        <f t="shared" si="3"/>
        <v>0</v>
      </c>
      <c r="I52" s="10">
        <v>0</v>
      </c>
      <c r="J52" s="21">
        <f t="shared" si="1"/>
        <v>0</v>
      </c>
      <c r="K52" s="11">
        <f t="shared" si="4"/>
        <v>0</v>
      </c>
    </row>
    <row r="53" spans="1:11" x14ac:dyDescent="0.2">
      <c r="A53" s="8">
        <v>48</v>
      </c>
      <c r="B53" s="15" t="s">
        <v>173</v>
      </c>
      <c r="C53" s="5"/>
      <c r="D53" s="4" t="s">
        <v>308</v>
      </c>
      <c r="E53" s="4">
        <v>20</v>
      </c>
      <c r="F53" s="4"/>
      <c r="G53" s="11"/>
      <c r="H53" s="11">
        <f t="shared" si="3"/>
        <v>0</v>
      </c>
      <c r="I53" s="10">
        <v>0</v>
      </c>
      <c r="J53" s="21">
        <f t="shared" si="1"/>
        <v>0</v>
      </c>
      <c r="K53" s="11">
        <f t="shared" si="4"/>
        <v>0</v>
      </c>
    </row>
    <row r="54" spans="1:11" x14ac:dyDescent="0.2">
      <c r="A54" s="8">
        <v>49</v>
      </c>
      <c r="B54" s="15" t="s">
        <v>174</v>
      </c>
      <c r="C54" s="5"/>
      <c r="D54" s="4" t="s">
        <v>308</v>
      </c>
      <c r="E54" s="4">
        <v>50</v>
      </c>
      <c r="F54" s="4"/>
      <c r="G54" s="11"/>
      <c r="H54" s="11">
        <f t="shared" si="3"/>
        <v>0</v>
      </c>
      <c r="I54" s="10">
        <v>0</v>
      </c>
      <c r="J54" s="21">
        <f t="shared" si="1"/>
        <v>0</v>
      </c>
      <c r="K54" s="11">
        <f t="shared" si="4"/>
        <v>0</v>
      </c>
    </row>
    <row r="55" spans="1:11" x14ac:dyDescent="0.2">
      <c r="A55" s="8">
        <v>50</v>
      </c>
      <c r="B55" s="15" t="s">
        <v>175</v>
      </c>
      <c r="C55" s="5"/>
      <c r="D55" s="4" t="s">
        <v>308</v>
      </c>
      <c r="E55" s="4">
        <v>20</v>
      </c>
      <c r="F55" s="4"/>
      <c r="G55" s="11"/>
      <c r="H55" s="11">
        <f t="shared" si="3"/>
        <v>0</v>
      </c>
      <c r="I55" s="10">
        <v>0</v>
      </c>
      <c r="J55" s="21">
        <f t="shared" si="1"/>
        <v>0</v>
      </c>
      <c r="K55" s="11">
        <f t="shared" si="4"/>
        <v>0</v>
      </c>
    </row>
    <row r="56" spans="1:11" x14ac:dyDescent="0.2">
      <c r="A56" s="8">
        <v>51</v>
      </c>
      <c r="B56" s="15" t="s">
        <v>176</v>
      </c>
      <c r="C56" s="5"/>
      <c r="D56" s="4" t="s">
        <v>308</v>
      </c>
      <c r="E56" s="4">
        <v>9</v>
      </c>
      <c r="F56" s="4"/>
      <c r="G56" s="11"/>
      <c r="H56" s="11">
        <f t="shared" si="3"/>
        <v>0</v>
      </c>
      <c r="I56" s="10">
        <v>0</v>
      </c>
      <c r="J56" s="21">
        <f t="shared" si="1"/>
        <v>0</v>
      </c>
      <c r="K56" s="11">
        <f t="shared" si="4"/>
        <v>0</v>
      </c>
    </row>
    <row r="57" spans="1:11" x14ac:dyDescent="0.2">
      <c r="A57" s="8">
        <v>52</v>
      </c>
      <c r="B57" s="15" t="s">
        <v>177</v>
      </c>
      <c r="C57" s="5"/>
      <c r="D57" s="4" t="s">
        <v>308</v>
      </c>
      <c r="E57" s="4">
        <v>20</v>
      </c>
      <c r="F57" s="4"/>
      <c r="G57" s="11"/>
      <c r="H57" s="11">
        <f t="shared" si="3"/>
        <v>0</v>
      </c>
      <c r="I57" s="10">
        <v>0</v>
      </c>
      <c r="J57" s="21">
        <f t="shared" si="1"/>
        <v>0</v>
      </c>
      <c r="K57" s="11">
        <f t="shared" si="4"/>
        <v>0</v>
      </c>
    </row>
    <row r="58" spans="1:11" ht="14.45" customHeight="1" x14ac:dyDescent="0.2"/>
    <row r="59" spans="1:11" s="22" customFormat="1" ht="12" x14ac:dyDescent="0.2">
      <c r="A59" s="37" t="s">
        <v>406</v>
      </c>
      <c r="B59" s="37"/>
      <c r="C59" s="37"/>
      <c r="D59" s="37"/>
      <c r="E59" s="37"/>
      <c r="F59" s="37"/>
      <c r="G59" s="37"/>
      <c r="H59" s="37"/>
      <c r="I59" s="37"/>
      <c r="J59" s="37"/>
      <c r="K59" s="37"/>
    </row>
    <row r="60" spans="1:11" s="22" customFormat="1" ht="12" x14ac:dyDescent="0.2">
      <c r="B60" s="23"/>
      <c r="D60" s="24"/>
      <c r="E60" s="24"/>
      <c r="F60" s="24"/>
      <c r="G60" s="24"/>
      <c r="H60" s="24"/>
      <c r="I60" s="24"/>
      <c r="J60" s="24"/>
      <c r="K60" s="24"/>
    </row>
    <row r="61" spans="1:11" s="23" customFormat="1" ht="31.9" customHeight="1" x14ac:dyDescent="0.2">
      <c r="A61" s="35" t="s">
        <v>407</v>
      </c>
      <c r="B61" s="35"/>
      <c r="C61" s="35"/>
      <c r="D61" s="35"/>
      <c r="E61" s="35"/>
      <c r="F61" s="35"/>
      <c r="G61" s="35"/>
      <c r="H61" s="35"/>
      <c r="I61" s="35"/>
      <c r="J61" s="35"/>
      <c r="K61" s="35"/>
    </row>
    <row r="62" spans="1:11" s="22" customFormat="1" ht="12" x14ac:dyDescent="0.2">
      <c r="B62" s="23"/>
      <c r="D62" s="24"/>
      <c r="E62" s="24"/>
      <c r="F62" s="24"/>
      <c r="G62" s="24"/>
      <c r="H62" s="24"/>
      <c r="I62" s="24"/>
      <c r="J62" s="24"/>
      <c r="K62" s="24"/>
    </row>
    <row r="63" spans="1:11" s="23" customFormat="1" ht="134.44999999999999" customHeight="1" x14ac:dyDescent="0.2">
      <c r="A63" s="35" t="s">
        <v>417</v>
      </c>
      <c r="B63" s="35"/>
      <c r="C63" s="35"/>
      <c r="D63" s="35"/>
      <c r="E63" s="35"/>
      <c r="F63" s="35"/>
      <c r="G63" s="35"/>
      <c r="H63" s="35"/>
      <c r="I63" s="35"/>
      <c r="J63" s="35"/>
      <c r="K63" s="35"/>
    </row>
    <row r="64" spans="1:11" s="22" customFormat="1" ht="12" x14ac:dyDescent="0.2">
      <c r="B64" s="23"/>
      <c r="D64" s="24"/>
      <c r="E64" s="24"/>
      <c r="F64" s="24"/>
      <c r="G64" s="24"/>
      <c r="H64" s="24"/>
      <c r="I64" s="24"/>
      <c r="J64" s="24"/>
      <c r="K64" s="24"/>
    </row>
    <row r="65" spans="2:11" x14ac:dyDescent="0.2">
      <c r="B65" s="19" t="s">
        <v>401</v>
      </c>
      <c r="C65" s="32"/>
      <c r="D65" s="3"/>
      <c r="E65" s="3" t="s">
        <v>402</v>
      </c>
      <c r="F65" s="3"/>
      <c r="G65" s="3"/>
      <c r="H65" s="3" t="s">
        <v>403</v>
      </c>
      <c r="I65" s="36"/>
      <c r="J65" s="36"/>
      <c r="K65" s="36"/>
    </row>
    <row r="66" spans="2:11" x14ac:dyDescent="0.2">
      <c r="D66" s="3"/>
      <c r="E66" s="3"/>
      <c r="F66" s="3"/>
      <c r="G66" s="3"/>
      <c r="H66" s="3"/>
      <c r="I66" s="3"/>
      <c r="K66" s="3"/>
    </row>
    <row r="67" spans="2:11" x14ac:dyDescent="0.2">
      <c r="D67" s="3"/>
      <c r="E67" s="3"/>
      <c r="F67" s="3"/>
      <c r="G67" s="3"/>
      <c r="H67" s="3"/>
      <c r="I67" s="3"/>
      <c r="K67" s="3"/>
    </row>
  </sheetData>
  <sheetProtection password="CEEB" sheet="1" objects="1" scenarios="1"/>
  <protectedRanges>
    <protectedRange sqref="C65" name="d"/>
    <protectedRange sqref="I6:I57" name="c"/>
    <protectedRange sqref="F6:G57" name="b"/>
    <protectedRange sqref="C6:C57" name="a"/>
  </protectedRanges>
  <mergeCells count="5">
    <mergeCell ref="A2:K2"/>
    <mergeCell ref="A59:K59"/>
    <mergeCell ref="A61:K61"/>
    <mergeCell ref="A63:K63"/>
    <mergeCell ref="I65:K65"/>
  </mergeCells>
  <pageMargins left="0.70866141732283472" right="0.70866141732283472" top="0.74803149606299213" bottom="0.74803149606299213"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1"/>
  <sheetViews>
    <sheetView showGridLines="0" workbookViewId="0">
      <selection activeCell="B19" sqref="B19"/>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178</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179</v>
      </c>
      <c r="C6" s="6"/>
      <c r="D6" s="4" t="s">
        <v>308</v>
      </c>
      <c r="E6" s="4">
        <v>5</v>
      </c>
      <c r="F6" s="4"/>
      <c r="G6" s="11"/>
      <c r="H6" s="11">
        <f>E6*G6</f>
        <v>0</v>
      </c>
      <c r="I6" s="10">
        <v>0</v>
      </c>
      <c r="J6" s="21">
        <f>(G6+(G6*I6))</f>
        <v>0</v>
      </c>
      <c r="K6" s="11">
        <f>H6+(H6*I6)</f>
        <v>0</v>
      </c>
    </row>
    <row r="7" spans="1:11" x14ac:dyDescent="0.2">
      <c r="A7" s="8">
        <v>2</v>
      </c>
      <c r="B7" s="15" t="s">
        <v>180</v>
      </c>
      <c r="C7" s="6"/>
      <c r="D7" s="4" t="s">
        <v>308</v>
      </c>
      <c r="E7" s="4">
        <v>5</v>
      </c>
      <c r="F7" s="4"/>
      <c r="G7" s="11"/>
      <c r="H7" s="11">
        <f t="shared" ref="H7:H13" si="0">E7*G7</f>
        <v>0</v>
      </c>
      <c r="I7" s="10">
        <v>0</v>
      </c>
      <c r="J7" s="21">
        <f t="shared" ref="J7:J19" si="1">(G7+(G7*I7))</f>
        <v>0</v>
      </c>
      <c r="K7" s="11">
        <f t="shared" ref="K7:K13" si="2">H7+(H7*I7)</f>
        <v>0</v>
      </c>
    </row>
    <row r="8" spans="1:11" x14ac:dyDescent="0.2">
      <c r="A8" s="8">
        <v>3</v>
      </c>
      <c r="B8" s="15" t="s">
        <v>362</v>
      </c>
      <c r="C8" s="6"/>
      <c r="D8" s="4" t="s">
        <v>308</v>
      </c>
      <c r="E8" s="4">
        <v>5</v>
      </c>
      <c r="F8" s="4"/>
      <c r="G8" s="11"/>
      <c r="H8" s="11">
        <f t="shared" si="0"/>
        <v>0</v>
      </c>
      <c r="I8" s="10">
        <v>0</v>
      </c>
      <c r="J8" s="21">
        <f t="shared" si="1"/>
        <v>0</v>
      </c>
      <c r="K8" s="11">
        <f t="shared" si="2"/>
        <v>0</v>
      </c>
    </row>
    <row r="9" spans="1:11" x14ac:dyDescent="0.2">
      <c r="A9" s="8">
        <v>4</v>
      </c>
      <c r="B9" s="15" t="s">
        <v>279</v>
      </c>
      <c r="C9" s="6"/>
      <c r="D9" s="4" t="s">
        <v>308</v>
      </c>
      <c r="E9" s="4">
        <v>12</v>
      </c>
      <c r="F9" s="4"/>
      <c r="G9" s="11"/>
      <c r="H9" s="11">
        <f t="shared" si="0"/>
        <v>0</v>
      </c>
      <c r="I9" s="10">
        <v>0</v>
      </c>
      <c r="J9" s="21">
        <f t="shared" si="1"/>
        <v>0</v>
      </c>
      <c r="K9" s="11">
        <f t="shared" si="2"/>
        <v>0</v>
      </c>
    </row>
    <row r="10" spans="1:11" x14ac:dyDescent="0.2">
      <c r="A10" s="8">
        <v>5</v>
      </c>
      <c r="B10" s="15" t="s">
        <v>280</v>
      </c>
      <c r="C10" s="6"/>
      <c r="D10" s="4" t="s">
        <v>308</v>
      </c>
      <c r="E10" s="4">
        <v>90</v>
      </c>
      <c r="F10" s="4"/>
      <c r="G10" s="11"/>
      <c r="H10" s="11">
        <f t="shared" si="0"/>
        <v>0</v>
      </c>
      <c r="I10" s="10">
        <v>0</v>
      </c>
      <c r="J10" s="21">
        <f t="shared" si="1"/>
        <v>0</v>
      </c>
      <c r="K10" s="11">
        <f t="shared" si="2"/>
        <v>0</v>
      </c>
    </row>
    <row r="11" spans="1:11" x14ac:dyDescent="0.2">
      <c r="A11" s="8">
        <v>6</v>
      </c>
      <c r="B11" s="15" t="s">
        <v>363</v>
      </c>
      <c r="C11" s="6"/>
      <c r="D11" s="4" t="s">
        <v>308</v>
      </c>
      <c r="E11" s="4">
        <v>25</v>
      </c>
      <c r="F11" s="4"/>
      <c r="G11" s="11"/>
      <c r="H11" s="11">
        <f t="shared" si="0"/>
        <v>0</v>
      </c>
      <c r="I11" s="10">
        <v>0</v>
      </c>
      <c r="J11" s="21">
        <f t="shared" si="1"/>
        <v>0</v>
      </c>
      <c r="K11" s="11">
        <f t="shared" si="2"/>
        <v>0</v>
      </c>
    </row>
    <row r="12" spans="1:11" x14ac:dyDescent="0.2">
      <c r="A12" s="8">
        <v>7</v>
      </c>
      <c r="B12" s="15" t="s">
        <v>364</v>
      </c>
      <c r="C12" s="6"/>
      <c r="D12" s="4" t="s">
        <v>308</v>
      </c>
      <c r="E12" s="4">
        <v>5</v>
      </c>
      <c r="F12" s="4"/>
      <c r="G12" s="11"/>
      <c r="H12" s="11">
        <f t="shared" si="0"/>
        <v>0</v>
      </c>
      <c r="I12" s="10">
        <v>0</v>
      </c>
      <c r="J12" s="21">
        <f t="shared" si="1"/>
        <v>0</v>
      </c>
      <c r="K12" s="11">
        <f t="shared" si="2"/>
        <v>0</v>
      </c>
    </row>
    <row r="13" spans="1:11" x14ac:dyDescent="0.2">
      <c r="A13" s="8">
        <v>8</v>
      </c>
      <c r="B13" s="15" t="s">
        <v>365</v>
      </c>
      <c r="C13" s="6"/>
      <c r="D13" s="4" t="s">
        <v>308</v>
      </c>
      <c r="E13" s="4">
        <v>5</v>
      </c>
      <c r="F13" s="4"/>
      <c r="G13" s="11"/>
      <c r="H13" s="11">
        <f t="shared" si="0"/>
        <v>0</v>
      </c>
      <c r="I13" s="10">
        <v>0</v>
      </c>
      <c r="J13" s="21">
        <f t="shared" si="1"/>
        <v>0</v>
      </c>
      <c r="K13" s="11">
        <f t="shared" si="2"/>
        <v>0</v>
      </c>
    </row>
    <row r="14" spans="1:11" x14ac:dyDescent="0.2">
      <c r="A14" s="8">
        <v>9</v>
      </c>
      <c r="B14" s="15" t="s">
        <v>366</v>
      </c>
      <c r="C14" s="6"/>
      <c r="D14" s="4" t="s">
        <v>308</v>
      </c>
      <c r="E14" s="4">
        <v>10</v>
      </c>
      <c r="F14" s="4"/>
      <c r="G14" s="11"/>
      <c r="H14" s="11">
        <f t="shared" ref="H14:H19" si="3">E14*G14</f>
        <v>0</v>
      </c>
      <c r="I14" s="10">
        <v>0</v>
      </c>
      <c r="J14" s="21">
        <f t="shared" si="1"/>
        <v>0</v>
      </c>
      <c r="K14" s="11">
        <f t="shared" ref="K14:K19" si="4">H14+(H14*I14)</f>
        <v>0</v>
      </c>
    </row>
    <row r="15" spans="1:11" x14ac:dyDescent="0.2">
      <c r="A15" s="8">
        <v>10</v>
      </c>
      <c r="B15" s="15" t="s">
        <v>367</v>
      </c>
      <c r="C15" s="6"/>
      <c r="D15" s="4" t="s">
        <v>308</v>
      </c>
      <c r="E15" s="4">
        <v>5</v>
      </c>
      <c r="F15" s="4"/>
      <c r="G15" s="11"/>
      <c r="H15" s="11">
        <f t="shared" si="3"/>
        <v>0</v>
      </c>
      <c r="I15" s="10">
        <v>0</v>
      </c>
      <c r="J15" s="21">
        <f t="shared" si="1"/>
        <v>0</v>
      </c>
      <c r="K15" s="11">
        <f t="shared" si="4"/>
        <v>0</v>
      </c>
    </row>
    <row r="16" spans="1:11" x14ac:dyDescent="0.2">
      <c r="A16" s="8">
        <v>11</v>
      </c>
      <c r="B16" s="15" t="s">
        <v>368</v>
      </c>
      <c r="C16" s="6"/>
      <c r="D16" s="4" t="s">
        <v>308</v>
      </c>
      <c r="E16" s="4">
        <v>10</v>
      </c>
      <c r="F16" s="4"/>
      <c r="G16" s="11"/>
      <c r="H16" s="11">
        <f t="shared" si="3"/>
        <v>0</v>
      </c>
      <c r="I16" s="10">
        <v>0</v>
      </c>
      <c r="J16" s="21">
        <f t="shared" si="1"/>
        <v>0</v>
      </c>
      <c r="K16" s="11">
        <f t="shared" si="4"/>
        <v>0</v>
      </c>
    </row>
    <row r="17" spans="1:11" x14ac:dyDescent="0.2">
      <c r="A17" s="8">
        <v>12</v>
      </c>
      <c r="B17" s="15" t="s">
        <v>369</v>
      </c>
      <c r="C17" s="6"/>
      <c r="D17" s="4" t="s">
        <v>308</v>
      </c>
      <c r="E17" s="4">
        <v>10</v>
      </c>
      <c r="F17" s="4"/>
      <c r="G17" s="11"/>
      <c r="H17" s="11">
        <f t="shared" si="3"/>
        <v>0</v>
      </c>
      <c r="I17" s="10">
        <v>0</v>
      </c>
      <c r="J17" s="21">
        <f t="shared" si="1"/>
        <v>0</v>
      </c>
      <c r="K17" s="11">
        <f t="shared" si="4"/>
        <v>0</v>
      </c>
    </row>
    <row r="18" spans="1:11" x14ac:dyDescent="0.2">
      <c r="A18" s="8">
        <v>13</v>
      </c>
      <c r="B18" s="15" t="s">
        <v>370</v>
      </c>
      <c r="C18" s="6"/>
      <c r="D18" s="4" t="s">
        <v>308</v>
      </c>
      <c r="E18" s="4">
        <v>10</v>
      </c>
      <c r="F18" s="4"/>
      <c r="G18" s="11"/>
      <c r="H18" s="11">
        <f t="shared" ref="H18" si="5">E18*G18</f>
        <v>0</v>
      </c>
      <c r="I18" s="10">
        <v>0</v>
      </c>
      <c r="J18" s="21">
        <f t="shared" ref="J18" si="6">(G18+(G18*I18))</f>
        <v>0</v>
      </c>
      <c r="K18" s="11">
        <f t="shared" ref="K18" si="7">H18+(H18*I18)</f>
        <v>0</v>
      </c>
    </row>
    <row r="19" spans="1:11" x14ac:dyDescent="0.2">
      <c r="A19" s="8">
        <v>14</v>
      </c>
      <c r="B19" s="15" t="s">
        <v>459</v>
      </c>
      <c r="C19" s="6"/>
      <c r="D19" s="4" t="s">
        <v>308</v>
      </c>
      <c r="E19" s="4">
        <v>130</v>
      </c>
      <c r="F19" s="4"/>
      <c r="G19" s="11"/>
      <c r="H19" s="11">
        <f t="shared" si="3"/>
        <v>0</v>
      </c>
      <c r="I19" s="10">
        <v>0</v>
      </c>
      <c r="J19" s="21">
        <f t="shared" si="1"/>
        <v>0</v>
      </c>
      <c r="K19" s="11">
        <f t="shared" si="4"/>
        <v>0</v>
      </c>
    </row>
    <row r="20" spans="1:11" x14ac:dyDescent="0.2">
      <c r="J20" s="1"/>
    </row>
    <row r="21" spans="1:11" s="22" customFormat="1" ht="12" x14ac:dyDescent="0.2">
      <c r="A21" s="37" t="s">
        <v>406</v>
      </c>
      <c r="B21" s="37"/>
      <c r="C21" s="37"/>
      <c r="D21" s="37"/>
      <c r="E21" s="37"/>
      <c r="F21" s="37"/>
      <c r="G21" s="37"/>
      <c r="H21" s="37"/>
      <c r="I21" s="37"/>
      <c r="J21" s="37"/>
      <c r="K21" s="37"/>
    </row>
    <row r="22" spans="1:11" s="22" customFormat="1" ht="12" x14ac:dyDescent="0.2">
      <c r="B22" s="23"/>
      <c r="D22" s="24"/>
      <c r="E22" s="24"/>
      <c r="F22" s="24"/>
      <c r="G22" s="24"/>
      <c r="H22" s="24"/>
      <c r="I22" s="24"/>
      <c r="J22" s="24"/>
      <c r="K22" s="24"/>
    </row>
    <row r="23" spans="1:11" s="23" customFormat="1" ht="31.9" customHeight="1" x14ac:dyDescent="0.2">
      <c r="A23" s="35" t="s">
        <v>407</v>
      </c>
      <c r="B23" s="35"/>
      <c r="C23" s="35"/>
      <c r="D23" s="35"/>
      <c r="E23" s="35"/>
      <c r="F23" s="35"/>
      <c r="G23" s="35"/>
      <c r="H23" s="35"/>
      <c r="I23" s="35"/>
      <c r="J23" s="35"/>
      <c r="K23" s="35"/>
    </row>
    <row r="24" spans="1:11" s="22" customFormat="1" ht="12" x14ac:dyDescent="0.2">
      <c r="B24" s="23"/>
      <c r="D24" s="24"/>
      <c r="E24" s="24"/>
      <c r="F24" s="24"/>
      <c r="G24" s="24"/>
      <c r="H24" s="24"/>
      <c r="I24" s="24"/>
      <c r="J24" s="24"/>
      <c r="K24" s="24"/>
    </row>
    <row r="25" spans="1:11" s="23" customFormat="1" ht="31.9" customHeight="1" x14ac:dyDescent="0.2">
      <c r="A25" s="35" t="s">
        <v>415</v>
      </c>
      <c r="B25" s="35"/>
      <c r="C25" s="35"/>
      <c r="D25" s="35"/>
      <c r="E25" s="35"/>
      <c r="F25" s="35"/>
      <c r="G25" s="35"/>
      <c r="H25" s="35"/>
      <c r="I25" s="35"/>
      <c r="J25" s="35"/>
      <c r="K25" s="35"/>
    </row>
    <row r="26" spans="1:11" s="22" customFormat="1" ht="12" x14ac:dyDescent="0.2">
      <c r="B26" s="23"/>
      <c r="D26" s="24"/>
      <c r="E26" s="24"/>
      <c r="F26" s="24"/>
      <c r="G26" s="24"/>
      <c r="H26" s="24"/>
      <c r="I26" s="24"/>
      <c r="J26" s="24"/>
      <c r="K26" s="24"/>
    </row>
    <row r="27" spans="1:11" x14ac:dyDescent="0.2">
      <c r="B27" s="19" t="s">
        <v>401</v>
      </c>
      <c r="C27" s="32"/>
      <c r="D27" s="3"/>
      <c r="E27" s="3" t="s">
        <v>402</v>
      </c>
      <c r="F27" s="3"/>
      <c r="G27" s="3"/>
      <c r="H27" s="3" t="s">
        <v>403</v>
      </c>
      <c r="I27" s="36"/>
      <c r="J27" s="36"/>
      <c r="K27" s="36"/>
    </row>
    <row r="28" spans="1:11" x14ac:dyDescent="0.2">
      <c r="D28" s="3"/>
      <c r="E28" s="3"/>
      <c r="F28" s="3"/>
      <c r="G28" s="3"/>
      <c r="H28" s="3"/>
      <c r="I28" s="3"/>
      <c r="K28" s="3"/>
    </row>
    <row r="29" spans="1:11" x14ac:dyDescent="0.2">
      <c r="D29" s="3"/>
      <c r="E29" s="3"/>
      <c r="F29" s="3"/>
      <c r="G29" s="3"/>
      <c r="H29" s="3"/>
      <c r="I29" s="3"/>
      <c r="K29" s="3"/>
    </row>
    <row r="30" spans="1:11" x14ac:dyDescent="0.2">
      <c r="J30" s="1"/>
    </row>
    <row r="31" spans="1:11" x14ac:dyDescent="0.2">
      <c r="J31" s="1"/>
    </row>
    <row r="32" spans="1:11" x14ac:dyDescent="0.2">
      <c r="J32" s="1"/>
    </row>
    <row r="33" spans="10:10" x14ac:dyDescent="0.2">
      <c r="J33" s="1"/>
    </row>
    <row r="34" spans="10:10" x14ac:dyDescent="0.2">
      <c r="J34" s="1"/>
    </row>
    <row r="35" spans="10:10" x14ac:dyDescent="0.2">
      <c r="J35" s="1"/>
    </row>
    <row r="36" spans="10:10" x14ac:dyDescent="0.2">
      <c r="J36" s="24"/>
    </row>
    <row r="37" spans="10:10" x14ac:dyDescent="0.2">
      <c r="J37" s="1"/>
    </row>
    <row r="38" spans="10:10" x14ac:dyDescent="0.2">
      <c r="J38" s="24"/>
    </row>
    <row r="39" spans="10:10" x14ac:dyDescent="0.2">
      <c r="J39" s="1"/>
    </row>
    <row r="40" spans="10:10" x14ac:dyDescent="0.2">
      <c r="J40" s="24"/>
    </row>
    <row r="41" spans="10:10" x14ac:dyDescent="0.2">
      <c r="J41" s="1"/>
    </row>
  </sheetData>
  <sheetProtection password="CEEF" sheet="1" objects="1" scenarios="1"/>
  <protectedRanges>
    <protectedRange sqref="C27" name="d"/>
    <protectedRange sqref="I6:I19" name="c"/>
    <protectedRange sqref="F6:G19" name="b"/>
    <protectedRange sqref="C6:C18" name="a"/>
    <protectedRange sqref="C19" name="a_1"/>
  </protectedRanges>
  <mergeCells count="5">
    <mergeCell ref="A2:K2"/>
    <mergeCell ref="A21:K21"/>
    <mergeCell ref="A23:K23"/>
    <mergeCell ref="A25:K25"/>
    <mergeCell ref="I27:K27"/>
  </mergeCells>
  <pageMargins left="0.70866141732283472" right="0.70866141732283472" top="0.74803149606299213" bottom="0.74803149606299213" header="0.31496062992125984" footer="0.31496062992125984"/>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showGridLines="0" tabSelected="1" topLeftCell="A4" workbookViewId="0">
      <selection activeCell="B8" sqref="B8"/>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182</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183</v>
      </c>
      <c r="C6" s="6"/>
      <c r="D6" s="4" t="s">
        <v>308</v>
      </c>
      <c r="E6" s="4">
        <v>50</v>
      </c>
      <c r="F6" s="4"/>
      <c r="G6" s="11"/>
      <c r="H6" s="11">
        <f>E6*G6</f>
        <v>0</v>
      </c>
      <c r="I6" s="10">
        <v>0</v>
      </c>
      <c r="J6" s="21">
        <f>(G6+(G6*I6))</f>
        <v>0</v>
      </c>
      <c r="K6" s="11">
        <f>H6+(H6*I6)</f>
        <v>0</v>
      </c>
    </row>
    <row r="7" spans="1:11" x14ac:dyDescent="0.2">
      <c r="A7" s="8">
        <v>2</v>
      </c>
      <c r="B7" s="15" t="s">
        <v>184</v>
      </c>
      <c r="C7" s="6"/>
      <c r="D7" s="4" t="s">
        <v>308</v>
      </c>
      <c r="E7" s="4">
        <v>50</v>
      </c>
      <c r="F7" s="4"/>
      <c r="G7" s="11"/>
      <c r="H7" s="11">
        <f t="shared" ref="H7:H23" si="0">E7*G7</f>
        <v>0</v>
      </c>
      <c r="I7" s="10">
        <v>0</v>
      </c>
      <c r="J7" s="21">
        <f t="shared" ref="J7:J24" si="1">(G7+(G7*I7))</f>
        <v>0</v>
      </c>
      <c r="K7" s="11">
        <f t="shared" ref="K7:K23" si="2">H7+(H7*I7)</f>
        <v>0</v>
      </c>
    </row>
    <row r="8" spans="1:11" x14ac:dyDescent="0.2">
      <c r="A8" s="8">
        <v>3</v>
      </c>
      <c r="B8" s="15" t="s">
        <v>185</v>
      </c>
      <c r="C8" s="6"/>
      <c r="D8" s="4" t="s">
        <v>308</v>
      </c>
      <c r="E8" s="4">
        <v>50</v>
      </c>
      <c r="F8" s="4"/>
      <c r="G8" s="11"/>
      <c r="H8" s="11">
        <f t="shared" si="0"/>
        <v>0</v>
      </c>
      <c r="I8" s="10">
        <v>0</v>
      </c>
      <c r="J8" s="21">
        <f t="shared" si="1"/>
        <v>0</v>
      </c>
      <c r="K8" s="11">
        <f t="shared" si="2"/>
        <v>0</v>
      </c>
    </row>
    <row r="9" spans="1:11" x14ac:dyDescent="0.2">
      <c r="A9" s="8">
        <v>4</v>
      </c>
      <c r="B9" s="15" t="s">
        <v>186</v>
      </c>
      <c r="C9" s="6"/>
      <c r="D9" s="4" t="s">
        <v>308</v>
      </c>
      <c r="E9" s="4">
        <v>50</v>
      </c>
      <c r="F9" s="4"/>
      <c r="G9" s="11"/>
      <c r="H9" s="11">
        <f t="shared" si="0"/>
        <v>0</v>
      </c>
      <c r="I9" s="10">
        <v>0</v>
      </c>
      <c r="J9" s="21">
        <f t="shared" si="1"/>
        <v>0</v>
      </c>
      <c r="K9" s="11">
        <f t="shared" si="2"/>
        <v>0</v>
      </c>
    </row>
    <row r="10" spans="1:11" x14ac:dyDescent="0.2">
      <c r="A10" s="8">
        <v>5</v>
      </c>
      <c r="B10" s="15" t="s">
        <v>187</v>
      </c>
      <c r="C10" s="6"/>
      <c r="D10" s="4" t="s">
        <v>308</v>
      </c>
      <c r="E10" s="4">
        <v>20</v>
      </c>
      <c r="F10" s="4"/>
      <c r="G10" s="11"/>
      <c r="H10" s="11">
        <f t="shared" si="0"/>
        <v>0</v>
      </c>
      <c r="I10" s="10">
        <v>0</v>
      </c>
      <c r="J10" s="21">
        <f t="shared" si="1"/>
        <v>0</v>
      </c>
      <c r="K10" s="11">
        <f t="shared" si="2"/>
        <v>0</v>
      </c>
    </row>
    <row r="11" spans="1:11" x14ac:dyDescent="0.2">
      <c r="A11" s="8">
        <v>6</v>
      </c>
      <c r="B11" s="15" t="s">
        <v>188</v>
      </c>
      <c r="C11" s="6"/>
      <c r="D11" s="4" t="s">
        <v>308</v>
      </c>
      <c r="E11" s="4">
        <v>50</v>
      </c>
      <c r="F11" s="4"/>
      <c r="G11" s="11"/>
      <c r="H11" s="11">
        <f t="shared" si="0"/>
        <v>0</v>
      </c>
      <c r="I11" s="10">
        <v>0</v>
      </c>
      <c r="J11" s="21">
        <f t="shared" si="1"/>
        <v>0</v>
      </c>
      <c r="K11" s="11">
        <f t="shared" si="2"/>
        <v>0</v>
      </c>
    </row>
    <row r="12" spans="1:11" x14ac:dyDescent="0.2">
      <c r="A12" s="8">
        <v>7</v>
      </c>
      <c r="B12" s="15" t="s">
        <v>189</v>
      </c>
      <c r="C12" s="6"/>
      <c r="D12" s="4" t="s">
        <v>308</v>
      </c>
      <c r="E12" s="4">
        <v>50</v>
      </c>
      <c r="F12" s="4"/>
      <c r="G12" s="11"/>
      <c r="H12" s="11">
        <f t="shared" si="0"/>
        <v>0</v>
      </c>
      <c r="I12" s="10">
        <v>0</v>
      </c>
      <c r="J12" s="21">
        <f t="shared" si="1"/>
        <v>0</v>
      </c>
      <c r="K12" s="11">
        <f t="shared" si="2"/>
        <v>0</v>
      </c>
    </row>
    <row r="13" spans="1:11" x14ac:dyDescent="0.2">
      <c r="A13" s="8">
        <v>8</v>
      </c>
      <c r="B13" s="15" t="s">
        <v>190</v>
      </c>
      <c r="C13" s="6"/>
      <c r="D13" s="4" t="s">
        <v>308</v>
      </c>
      <c r="E13" s="4">
        <v>30</v>
      </c>
      <c r="F13" s="4"/>
      <c r="G13" s="11"/>
      <c r="H13" s="11">
        <f t="shared" si="0"/>
        <v>0</v>
      </c>
      <c r="I13" s="10">
        <v>0</v>
      </c>
      <c r="J13" s="21">
        <f t="shared" si="1"/>
        <v>0</v>
      </c>
      <c r="K13" s="11">
        <f t="shared" si="2"/>
        <v>0</v>
      </c>
    </row>
    <row r="14" spans="1:11" x14ac:dyDescent="0.2">
      <c r="A14" s="8">
        <v>9</v>
      </c>
      <c r="B14" s="15" t="s">
        <v>191</v>
      </c>
      <c r="C14" s="6"/>
      <c r="D14" s="4" t="s">
        <v>308</v>
      </c>
      <c r="E14" s="4">
        <v>200</v>
      </c>
      <c r="F14" s="4"/>
      <c r="G14" s="11"/>
      <c r="H14" s="11">
        <f t="shared" si="0"/>
        <v>0</v>
      </c>
      <c r="I14" s="10">
        <v>0</v>
      </c>
      <c r="J14" s="21">
        <f t="shared" si="1"/>
        <v>0</v>
      </c>
      <c r="K14" s="11">
        <f t="shared" si="2"/>
        <v>0</v>
      </c>
    </row>
    <row r="15" spans="1:11" x14ac:dyDescent="0.2">
      <c r="A15" s="8">
        <v>10</v>
      </c>
      <c r="B15" s="15" t="s">
        <v>192</v>
      </c>
      <c r="C15" s="6"/>
      <c r="D15" s="4" t="s">
        <v>308</v>
      </c>
      <c r="E15" s="4">
        <v>200</v>
      </c>
      <c r="F15" s="4"/>
      <c r="G15" s="11"/>
      <c r="H15" s="11">
        <f t="shared" si="0"/>
        <v>0</v>
      </c>
      <c r="I15" s="10">
        <v>0</v>
      </c>
      <c r="J15" s="21">
        <f t="shared" si="1"/>
        <v>0</v>
      </c>
      <c r="K15" s="11">
        <f t="shared" si="2"/>
        <v>0</v>
      </c>
    </row>
    <row r="16" spans="1:11" x14ac:dyDescent="0.2">
      <c r="A16" s="8">
        <v>11</v>
      </c>
      <c r="B16" s="15" t="s">
        <v>193</v>
      </c>
      <c r="C16" s="6"/>
      <c r="D16" s="4" t="s">
        <v>308</v>
      </c>
      <c r="E16" s="4">
        <v>50</v>
      </c>
      <c r="F16" s="4"/>
      <c r="G16" s="11"/>
      <c r="H16" s="11">
        <f t="shared" si="0"/>
        <v>0</v>
      </c>
      <c r="I16" s="10">
        <v>0</v>
      </c>
      <c r="J16" s="21">
        <f t="shared" si="1"/>
        <v>0</v>
      </c>
      <c r="K16" s="11">
        <f t="shared" si="2"/>
        <v>0</v>
      </c>
    </row>
    <row r="17" spans="1:11" x14ac:dyDescent="0.2">
      <c r="A17" s="8">
        <v>12</v>
      </c>
      <c r="B17" s="15" t="s">
        <v>194</v>
      </c>
      <c r="C17" s="6"/>
      <c r="D17" s="4" t="s">
        <v>308</v>
      </c>
      <c r="E17" s="4">
        <v>50</v>
      </c>
      <c r="F17" s="4"/>
      <c r="G17" s="11"/>
      <c r="H17" s="11">
        <f t="shared" si="0"/>
        <v>0</v>
      </c>
      <c r="I17" s="10">
        <v>0</v>
      </c>
      <c r="J17" s="21">
        <f t="shared" si="1"/>
        <v>0</v>
      </c>
      <c r="K17" s="11">
        <f t="shared" si="2"/>
        <v>0</v>
      </c>
    </row>
    <row r="18" spans="1:11" x14ac:dyDescent="0.2">
      <c r="A18" s="8">
        <v>13</v>
      </c>
      <c r="B18" s="15" t="s">
        <v>195</v>
      </c>
      <c r="C18" s="6"/>
      <c r="D18" s="4" t="s">
        <v>308</v>
      </c>
      <c r="E18" s="4">
        <v>50</v>
      </c>
      <c r="F18" s="4"/>
      <c r="G18" s="11"/>
      <c r="H18" s="11">
        <f t="shared" si="0"/>
        <v>0</v>
      </c>
      <c r="I18" s="10">
        <v>0</v>
      </c>
      <c r="J18" s="21">
        <f t="shared" si="1"/>
        <v>0</v>
      </c>
      <c r="K18" s="11">
        <f t="shared" si="2"/>
        <v>0</v>
      </c>
    </row>
    <row r="19" spans="1:11" x14ac:dyDescent="0.2">
      <c r="A19" s="8">
        <v>14</v>
      </c>
      <c r="B19" s="15" t="s">
        <v>196</v>
      </c>
      <c r="C19" s="6"/>
      <c r="D19" s="4" t="s">
        <v>308</v>
      </c>
      <c r="E19" s="4">
        <v>30</v>
      </c>
      <c r="F19" s="4"/>
      <c r="G19" s="11"/>
      <c r="H19" s="11">
        <f t="shared" si="0"/>
        <v>0</v>
      </c>
      <c r="I19" s="10">
        <v>0</v>
      </c>
      <c r="J19" s="21">
        <f t="shared" si="1"/>
        <v>0</v>
      </c>
      <c r="K19" s="11">
        <f t="shared" si="2"/>
        <v>0</v>
      </c>
    </row>
    <row r="20" spans="1:11" x14ac:dyDescent="0.2">
      <c r="A20" s="8">
        <v>15</v>
      </c>
      <c r="B20" s="15" t="s">
        <v>197</v>
      </c>
      <c r="C20" s="6"/>
      <c r="D20" s="4" t="s">
        <v>308</v>
      </c>
      <c r="E20" s="4">
        <v>30</v>
      </c>
      <c r="F20" s="4"/>
      <c r="G20" s="11"/>
      <c r="H20" s="11">
        <f t="shared" si="0"/>
        <v>0</v>
      </c>
      <c r="I20" s="10">
        <v>0</v>
      </c>
      <c r="J20" s="21">
        <f t="shared" si="1"/>
        <v>0</v>
      </c>
      <c r="K20" s="11">
        <f t="shared" si="2"/>
        <v>0</v>
      </c>
    </row>
    <row r="21" spans="1:11" x14ac:dyDescent="0.2">
      <c r="A21" s="8">
        <v>16</v>
      </c>
      <c r="B21" s="15" t="s">
        <v>198</v>
      </c>
      <c r="C21" s="6"/>
      <c r="D21" s="4" t="s">
        <v>308</v>
      </c>
      <c r="E21" s="4">
        <v>5</v>
      </c>
      <c r="F21" s="4"/>
      <c r="G21" s="11"/>
      <c r="H21" s="11">
        <f t="shared" si="0"/>
        <v>0</v>
      </c>
      <c r="I21" s="10">
        <v>0</v>
      </c>
      <c r="J21" s="21">
        <f t="shared" si="1"/>
        <v>0</v>
      </c>
      <c r="K21" s="11">
        <f t="shared" si="2"/>
        <v>0</v>
      </c>
    </row>
    <row r="22" spans="1:11" x14ac:dyDescent="0.2">
      <c r="A22" s="8">
        <v>17</v>
      </c>
      <c r="B22" s="15" t="s">
        <v>199</v>
      </c>
      <c r="C22" s="6"/>
      <c r="D22" s="4" t="s">
        <v>308</v>
      </c>
      <c r="E22" s="4">
        <v>50</v>
      </c>
      <c r="F22" s="4"/>
      <c r="G22" s="11"/>
      <c r="H22" s="11">
        <f t="shared" si="0"/>
        <v>0</v>
      </c>
      <c r="I22" s="10">
        <v>0</v>
      </c>
      <c r="J22" s="21">
        <f t="shared" si="1"/>
        <v>0</v>
      </c>
      <c r="K22" s="11">
        <f t="shared" si="2"/>
        <v>0</v>
      </c>
    </row>
    <row r="23" spans="1:11" x14ac:dyDescent="0.2">
      <c r="A23" s="8">
        <v>18</v>
      </c>
      <c r="B23" s="15" t="s">
        <v>200</v>
      </c>
      <c r="C23" s="6"/>
      <c r="D23" s="4" t="s">
        <v>308</v>
      </c>
      <c r="E23" s="4">
        <v>100</v>
      </c>
      <c r="F23" s="4"/>
      <c r="G23" s="11"/>
      <c r="H23" s="11">
        <f t="shared" si="0"/>
        <v>0</v>
      </c>
      <c r="I23" s="10">
        <v>0</v>
      </c>
      <c r="J23" s="21">
        <f t="shared" si="1"/>
        <v>0</v>
      </c>
      <c r="K23" s="11">
        <f t="shared" si="2"/>
        <v>0</v>
      </c>
    </row>
    <row r="24" spans="1:11" x14ac:dyDescent="0.2">
      <c r="A24" s="8">
        <v>19</v>
      </c>
      <c r="B24" s="15" t="s">
        <v>371</v>
      </c>
      <c r="C24" s="6"/>
      <c r="D24" s="4" t="s">
        <v>308</v>
      </c>
      <c r="E24" s="4">
        <v>50</v>
      </c>
      <c r="F24" s="4"/>
      <c r="G24" s="11"/>
      <c r="H24" s="11">
        <f t="shared" ref="H24" si="3">E24*G24</f>
        <v>0</v>
      </c>
      <c r="I24" s="10">
        <v>0</v>
      </c>
      <c r="J24" s="21">
        <f t="shared" si="1"/>
        <v>0</v>
      </c>
      <c r="K24" s="11">
        <f t="shared" ref="K24" si="4">H24+(H24*I24)</f>
        <v>0</v>
      </c>
    </row>
    <row r="25" spans="1:11" x14ac:dyDescent="0.2">
      <c r="J25" s="1"/>
    </row>
    <row r="26" spans="1:11" s="22" customFormat="1" ht="12" x14ac:dyDescent="0.2">
      <c r="A26" s="37" t="s">
        <v>406</v>
      </c>
      <c r="B26" s="37"/>
      <c r="C26" s="37"/>
      <c r="D26" s="37"/>
      <c r="E26" s="37"/>
      <c r="F26" s="37"/>
      <c r="G26" s="37"/>
      <c r="H26" s="37"/>
      <c r="I26" s="37"/>
      <c r="J26" s="37"/>
      <c r="K26" s="37"/>
    </row>
    <row r="27" spans="1:11" s="22" customFormat="1" ht="12" x14ac:dyDescent="0.2">
      <c r="B27" s="23"/>
      <c r="D27" s="24"/>
      <c r="E27" s="24"/>
      <c r="F27" s="24"/>
      <c r="G27" s="24"/>
      <c r="H27" s="24"/>
      <c r="I27" s="24"/>
      <c r="J27" s="24"/>
      <c r="K27" s="24"/>
    </row>
    <row r="28" spans="1:11" s="23" customFormat="1" ht="31.9" customHeight="1" x14ac:dyDescent="0.2">
      <c r="A28" s="35" t="s">
        <v>407</v>
      </c>
      <c r="B28" s="35"/>
      <c r="C28" s="35"/>
      <c r="D28" s="35"/>
      <c r="E28" s="35"/>
      <c r="F28" s="35"/>
      <c r="G28" s="35"/>
      <c r="H28" s="35"/>
      <c r="I28" s="35"/>
      <c r="J28" s="35"/>
      <c r="K28" s="35"/>
    </row>
    <row r="29" spans="1:11" s="22" customFormat="1" ht="12" x14ac:dyDescent="0.2">
      <c r="B29" s="23"/>
      <c r="D29" s="24"/>
      <c r="E29" s="24"/>
      <c r="F29" s="24"/>
      <c r="G29" s="24"/>
      <c r="H29" s="24"/>
      <c r="I29" s="24"/>
      <c r="J29" s="24"/>
      <c r="K29" s="24"/>
    </row>
    <row r="30" spans="1:11" s="23" customFormat="1" ht="134.44999999999999" customHeight="1" x14ac:dyDescent="0.2">
      <c r="A30" s="35" t="s">
        <v>417</v>
      </c>
      <c r="B30" s="35"/>
      <c r="C30" s="35"/>
      <c r="D30" s="35"/>
      <c r="E30" s="35"/>
      <c r="F30" s="35"/>
      <c r="G30" s="35"/>
      <c r="H30" s="35"/>
      <c r="I30" s="35"/>
      <c r="J30" s="35"/>
      <c r="K30" s="35"/>
    </row>
    <row r="31" spans="1:11" s="23" customFormat="1" ht="18.600000000000001" customHeight="1" x14ac:dyDescent="0.2">
      <c r="A31" s="25"/>
      <c r="B31" s="25"/>
      <c r="C31" s="25"/>
      <c r="D31" s="25"/>
      <c r="E31" s="25"/>
      <c r="F31" s="25"/>
      <c r="G31" s="25"/>
      <c r="H31" s="25"/>
      <c r="I31" s="25"/>
      <c r="J31" s="25"/>
      <c r="K31" s="25"/>
    </row>
    <row r="32" spans="1:11" s="23" customFormat="1" ht="81.599999999999994" customHeight="1" x14ac:dyDescent="0.2">
      <c r="A32" s="35" t="s">
        <v>418</v>
      </c>
      <c r="B32" s="35"/>
      <c r="C32" s="35"/>
      <c r="D32" s="35"/>
      <c r="E32" s="35"/>
      <c r="F32" s="35"/>
      <c r="G32" s="35"/>
      <c r="H32" s="35"/>
      <c r="I32" s="35"/>
      <c r="J32" s="35"/>
      <c r="K32" s="35"/>
    </row>
    <row r="33" spans="2:11" s="22" customFormat="1" ht="12" x14ac:dyDescent="0.2">
      <c r="B33" s="23"/>
      <c r="D33" s="24"/>
      <c r="E33" s="24"/>
      <c r="F33" s="24"/>
      <c r="G33" s="24"/>
      <c r="H33" s="24"/>
      <c r="I33" s="24"/>
      <c r="J33" s="24"/>
      <c r="K33" s="24"/>
    </row>
    <row r="34" spans="2:11" x14ac:dyDescent="0.2">
      <c r="B34" s="19" t="s">
        <v>401</v>
      </c>
      <c r="C34" s="32"/>
      <c r="D34" s="3"/>
      <c r="E34" s="3" t="s">
        <v>402</v>
      </c>
      <c r="F34" s="3"/>
      <c r="G34" s="3"/>
      <c r="H34" s="3" t="s">
        <v>403</v>
      </c>
      <c r="I34" s="36"/>
      <c r="J34" s="36"/>
      <c r="K34" s="36"/>
    </row>
    <row r="35" spans="2:11" x14ac:dyDescent="0.2">
      <c r="D35" s="3"/>
      <c r="E35" s="3"/>
      <c r="F35" s="3"/>
      <c r="G35" s="3"/>
      <c r="H35" s="3"/>
      <c r="I35" s="3"/>
      <c r="K35" s="3"/>
    </row>
    <row r="36" spans="2:11" x14ac:dyDescent="0.2">
      <c r="J36" s="1"/>
    </row>
    <row r="37" spans="2:11" x14ac:dyDescent="0.2">
      <c r="J37" s="24"/>
    </row>
    <row r="38" spans="2:11" x14ac:dyDescent="0.2">
      <c r="J38" s="1"/>
    </row>
    <row r="39" spans="2:11" x14ac:dyDescent="0.2">
      <c r="J39" s="24"/>
    </row>
    <row r="40" spans="2:11" x14ac:dyDescent="0.2">
      <c r="J40" s="1"/>
    </row>
    <row r="41" spans="2:11" x14ac:dyDescent="0.2">
      <c r="J41" s="24"/>
    </row>
    <row r="42" spans="2:11" x14ac:dyDescent="0.2">
      <c r="J42" s="1"/>
    </row>
  </sheetData>
  <sheetProtection password="CEE3" sheet="1" objects="1" scenarios="1"/>
  <protectedRanges>
    <protectedRange sqref="C34" name="d"/>
    <protectedRange sqref="I6:I24" name="c"/>
    <protectedRange sqref="F6:G24" name="b"/>
    <protectedRange sqref="C6:C24" name="a"/>
  </protectedRanges>
  <mergeCells count="6">
    <mergeCell ref="A2:K2"/>
    <mergeCell ref="A26:K26"/>
    <mergeCell ref="A28:K28"/>
    <mergeCell ref="A30:K30"/>
    <mergeCell ref="I34:K34"/>
    <mergeCell ref="A32:K32"/>
  </mergeCells>
  <pageMargins left="0.70866141732283472" right="0.70866141732283472" top="0.74803149606299213" bottom="0.74803149606299213" header="0.31496062992125984" footer="0.31496062992125984"/>
  <pageSetup paperSize="9"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9" sqref="B9"/>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201</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202</v>
      </c>
      <c r="C6" s="6"/>
      <c r="D6" s="4" t="s">
        <v>314</v>
      </c>
      <c r="E6" s="4">
        <v>5</v>
      </c>
      <c r="F6" s="4"/>
      <c r="G6" s="11"/>
      <c r="H6" s="11">
        <f>E6*G6</f>
        <v>0</v>
      </c>
      <c r="I6" s="10">
        <v>0</v>
      </c>
      <c r="J6" s="21">
        <f>(G6+(G6*I6))</f>
        <v>0</v>
      </c>
      <c r="K6" s="11">
        <f>H6+(H6*I6)</f>
        <v>0</v>
      </c>
    </row>
    <row r="7" spans="1:11" x14ac:dyDescent="0.2">
      <c r="A7" s="8">
        <v>2</v>
      </c>
      <c r="B7" s="15" t="s">
        <v>203</v>
      </c>
      <c r="C7" s="6"/>
      <c r="D7" s="4" t="s">
        <v>314</v>
      </c>
      <c r="E7" s="4">
        <v>5</v>
      </c>
      <c r="F7" s="4"/>
      <c r="G7" s="11"/>
      <c r="H7" s="11">
        <f t="shared" ref="H7:H29" si="0">E7*G7</f>
        <v>0</v>
      </c>
      <c r="I7" s="10">
        <v>0</v>
      </c>
      <c r="J7" s="21">
        <f t="shared" ref="J7:J29" si="1">(G7+(G7*I7))</f>
        <v>0</v>
      </c>
      <c r="K7" s="11">
        <f t="shared" ref="K7:K29" si="2">H7+(H7*I7)</f>
        <v>0</v>
      </c>
    </row>
    <row r="8" spans="1:11" x14ac:dyDescent="0.2">
      <c r="A8" s="8">
        <v>3</v>
      </c>
      <c r="B8" s="15" t="s">
        <v>204</v>
      </c>
      <c r="C8" s="6"/>
      <c r="D8" s="4" t="s">
        <v>314</v>
      </c>
      <c r="E8" s="4">
        <v>5</v>
      </c>
      <c r="F8" s="4"/>
      <c r="G8" s="11"/>
      <c r="H8" s="11">
        <f t="shared" si="0"/>
        <v>0</v>
      </c>
      <c r="I8" s="10">
        <v>0</v>
      </c>
      <c r="J8" s="21">
        <f t="shared" si="1"/>
        <v>0</v>
      </c>
      <c r="K8" s="11">
        <f t="shared" si="2"/>
        <v>0</v>
      </c>
    </row>
    <row r="9" spans="1:11" x14ac:dyDescent="0.2">
      <c r="A9" s="8">
        <v>4</v>
      </c>
      <c r="B9" s="15" t="s">
        <v>149</v>
      </c>
      <c r="C9" s="6"/>
      <c r="D9" s="4" t="s">
        <v>308</v>
      </c>
      <c r="E9" s="4">
        <v>200</v>
      </c>
      <c r="F9" s="4"/>
      <c r="G9" s="11"/>
      <c r="H9" s="11">
        <f t="shared" si="0"/>
        <v>0</v>
      </c>
      <c r="I9" s="10">
        <v>0</v>
      </c>
      <c r="J9" s="21">
        <f t="shared" si="1"/>
        <v>0</v>
      </c>
      <c r="K9" s="11">
        <f t="shared" si="2"/>
        <v>0</v>
      </c>
    </row>
    <row r="10" spans="1:11" x14ac:dyDescent="0.2">
      <c r="A10" s="8">
        <v>5</v>
      </c>
      <c r="B10" s="15" t="s">
        <v>205</v>
      </c>
      <c r="C10" s="6"/>
      <c r="D10" s="4" t="s">
        <v>308</v>
      </c>
      <c r="E10" s="4">
        <v>70</v>
      </c>
      <c r="F10" s="4"/>
      <c r="G10" s="11"/>
      <c r="H10" s="11">
        <f t="shared" si="0"/>
        <v>0</v>
      </c>
      <c r="I10" s="10">
        <v>0</v>
      </c>
      <c r="J10" s="21">
        <f t="shared" si="1"/>
        <v>0</v>
      </c>
      <c r="K10" s="11">
        <f t="shared" si="2"/>
        <v>0</v>
      </c>
    </row>
    <row r="11" spans="1:11" x14ac:dyDescent="0.2">
      <c r="A11" s="8">
        <v>6</v>
      </c>
      <c r="B11" s="15" t="s">
        <v>206</v>
      </c>
      <c r="C11" s="6"/>
      <c r="D11" s="4" t="s">
        <v>308</v>
      </c>
      <c r="E11" s="4">
        <v>100</v>
      </c>
      <c r="F11" s="4"/>
      <c r="G11" s="11"/>
      <c r="H11" s="11">
        <f t="shared" si="0"/>
        <v>0</v>
      </c>
      <c r="I11" s="10">
        <v>0</v>
      </c>
      <c r="J11" s="21">
        <f t="shared" si="1"/>
        <v>0</v>
      </c>
      <c r="K11" s="11">
        <f t="shared" si="2"/>
        <v>0</v>
      </c>
    </row>
    <row r="12" spans="1:11" x14ac:dyDescent="0.2">
      <c r="A12" s="8">
        <v>7</v>
      </c>
      <c r="B12" s="15" t="s">
        <v>207</v>
      </c>
      <c r="C12" s="6"/>
      <c r="D12" s="4" t="s">
        <v>308</v>
      </c>
      <c r="E12" s="4">
        <v>60</v>
      </c>
      <c r="F12" s="4"/>
      <c r="G12" s="11"/>
      <c r="H12" s="11">
        <f t="shared" si="0"/>
        <v>0</v>
      </c>
      <c r="I12" s="10">
        <v>0</v>
      </c>
      <c r="J12" s="21">
        <f t="shared" si="1"/>
        <v>0</v>
      </c>
      <c r="K12" s="11">
        <f t="shared" si="2"/>
        <v>0</v>
      </c>
    </row>
    <row r="13" spans="1:11" x14ac:dyDescent="0.2">
      <c r="A13" s="8">
        <v>8</v>
      </c>
      <c r="B13" s="15" t="s">
        <v>208</v>
      </c>
      <c r="C13" s="6"/>
      <c r="D13" s="4" t="s">
        <v>308</v>
      </c>
      <c r="E13" s="4">
        <v>30</v>
      </c>
      <c r="F13" s="4"/>
      <c r="G13" s="11"/>
      <c r="H13" s="11">
        <f t="shared" si="0"/>
        <v>0</v>
      </c>
      <c r="I13" s="10">
        <v>0</v>
      </c>
      <c r="J13" s="21">
        <f t="shared" si="1"/>
        <v>0</v>
      </c>
      <c r="K13" s="11">
        <f t="shared" si="2"/>
        <v>0</v>
      </c>
    </row>
    <row r="14" spans="1:11" x14ac:dyDescent="0.2">
      <c r="A14" s="8">
        <v>9</v>
      </c>
      <c r="B14" s="15" t="s">
        <v>373</v>
      </c>
      <c r="C14" s="6"/>
      <c r="D14" s="4" t="s">
        <v>308</v>
      </c>
      <c r="E14" s="4">
        <v>35</v>
      </c>
      <c r="F14" s="4"/>
      <c r="G14" s="11"/>
      <c r="H14" s="11">
        <f t="shared" si="0"/>
        <v>0</v>
      </c>
      <c r="I14" s="10">
        <v>0</v>
      </c>
      <c r="J14" s="21">
        <f t="shared" si="1"/>
        <v>0</v>
      </c>
      <c r="K14" s="11">
        <f t="shared" si="2"/>
        <v>0</v>
      </c>
    </row>
    <row r="15" spans="1:11" x14ac:dyDescent="0.2">
      <c r="A15" s="8">
        <v>10</v>
      </c>
      <c r="B15" s="15" t="s">
        <v>209</v>
      </c>
      <c r="C15" s="6"/>
      <c r="D15" s="4" t="s">
        <v>308</v>
      </c>
      <c r="E15" s="4">
        <v>8</v>
      </c>
      <c r="F15" s="4"/>
      <c r="G15" s="11"/>
      <c r="H15" s="11">
        <f t="shared" si="0"/>
        <v>0</v>
      </c>
      <c r="I15" s="10">
        <v>0</v>
      </c>
      <c r="J15" s="21">
        <f t="shared" si="1"/>
        <v>0</v>
      </c>
      <c r="K15" s="11">
        <f t="shared" si="2"/>
        <v>0</v>
      </c>
    </row>
    <row r="16" spans="1:11" x14ac:dyDescent="0.2">
      <c r="A16" s="8">
        <v>11</v>
      </c>
      <c r="B16" s="15" t="s">
        <v>210</v>
      </c>
      <c r="C16" s="6"/>
      <c r="D16" s="4" t="s">
        <v>308</v>
      </c>
      <c r="E16" s="4">
        <v>46</v>
      </c>
      <c r="F16" s="4"/>
      <c r="G16" s="11"/>
      <c r="H16" s="11">
        <f t="shared" si="0"/>
        <v>0</v>
      </c>
      <c r="I16" s="10">
        <v>0</v>
      </c>
      <c r="J16" s="21">
        <f t="shared" si="1"/>
        <v>0</v>
      </c>
      <c r="K16" s="11">
        <f t="shared" si="2"/>
        <v>0</v>
      </c>
    </row>
    <row r="17" spans="1:11" x14ac:dyDescent="0.2">
      <c r="A17" s="8">
        <v>12</v>
      </c>
      <c r="B17" s="15" t="s">
        <v>211</v>
      </c>
      <c r="C17" s="6"/>
      <c r="D17" s="4" t="s">
        <v>308</v>
      </c>
      <c r="E17" s="4">
        <v>10</v>
      </c>
      <c r="F17" s="4"/>
      <c r="G17" s="11"/>
      <c r="H17" s="11">
        <f t="shared" si="0"/>
        <v>0</v>
      </c>
      <c r="I17" s="10">
        <v>0</v>
      </c>
      <c r="J17" s="21">
        <f t="shared" si="1"/>
        <v>0</v>
      </c>
      <c r="K17" s="11">
        <f t="shared" si="2"/>
        <v>0</v>
      </c>
    </row>
    <row r="18" spans="1:11" x14ac:dyDescent="0.2">
      <c r="A18" s="8">
        <v>13</v>
      </c>
      <c r="B18" s="15" t="s">
        <v>212</v>
      </c>
      <c r="C18" s="6"/>
      <c r="D18" s="4" t="s">
        <v>308</v>
      </c>
      <c r="E18" s="4">
        <v>20</v>
      </c>
      <c r="F18" s="4"/>
      <c r="G18" s="11"/>
      <c r="H18" s="11">
        <f t="shared" si="0"/>
        <v>0</v>
      </c>
      <c r="I18" s="10">
        <v>0</v>
      </c>
      <c r="J18" s="21">
        <f t="shared" si="1"/>
        <v>0</v>
      </c>
      <c r="K18" s="11">
        <f t="shared" si="2"/>
        <v>0</v>
      </c>
    </row>
    <row r="19" spans="1:11" x14ac:dyDescent="0.2">
      <c r="A19" s="8">
        <v>14</v>
      </c>
      <c r="B19" s="15" t="s">
        <v>213</v>
      </c>
      <c r="C19" s="6"/>
      <c r="D19" s="4" t="s">
        <v>308</v>
      </c>
      <c r="E19" s="4">
        <v>20</v>
      </c>
      <c r="F19" s="4"/>
      <c r="G19" s="11"/>
      <c r="H19" s="11">
        <f t="shared" si="0"/>
        <v>0</v>
      </c>
      <c r="I19" s="10">
        <v>0</v>
      </c>
      <c r="J19" s="21">
        <f t="shared" si="1"/>
        <v>0</v>
      </c>
      <c r="K19" s="11">
        <f t="shared" si="2"/>
        <v>0</v>
      </c>
    </row>
    <row r="20" spans="1:11" x14ac:dyDescent="0.2">
      <c r="A20" s="8">
        <v>15</v>
      </c>
      <c r="B20" s="15" t="s">
        <v>214</v>
      </c>
      <c r="C20" s="6"/>
      <c r="D20" s="4" t="s">
        <v>308</v>
      </c>
      <c r="E20" s="4">
        <v>20</v>
      </c>
      <c r="F20" s="4"/>
      <c r="G20" s="11"/>
      <c r="H20" s="11">
        <f t="shared" si="0"/>
        <v>0</v>
      </c>
      <c r="I20" s="10">
        <v>0</v>
      </c>
      <c r="J20" s="21">
        <f t="shared" si="1"/>
        <v>0</v>
      </c>
      <c r="K20" s="11">
        <f t="shared" si="2"/>
        <v>0</v>
      </c>
    </row>
    <row r="21" spans="1:11" ht="28.5" x14ac:dyDescent="0.2">
      <c r="A21" s="8">
        <v>16</v>
      </c>
      <c r="B21" s="15" t="s">
        <v>215</v>
      </c>
      <c r="C21" s="6"/>
      <c r="D21" s="4" t="s">
        <v>308</v>
      </c>
      <c r="E21" s="4">
        <v>24</v>
      </c>
      <c r="F21" s="4"/>
      <c r="G21" s="11"/>
      <c r="H21" s="11">
        <f t="shared" si="0"/>
        <v>0</v>
      </c>
      <c r="I21" s="10">
        <v>0</v>
      </c>
      <c r="J21" s="21">
        <f t="shared" si="1"/>
        <v>0</v>
      </c>
      <c r="K21" s="11">
        <f t="shared" si="2"/>
        <v>0</v>
      </c>
    </row>
    <row r="22" spans="1:11" x14ac:dyDescent="0.2">
      <c r="A22" s="8">
        <v>17</v>
      </c>
      <c r="B22" s="15" t="s">
        <v>170</v>
      </c>
      <c r="C22" s="6"/>
      <c r="D22" s="4" t="s">
        <v>308</v>
      </c>
      <c r="E22" s="4">
        <v>70</v>
      </c>
      <c r="F22" s="4"/>
      <c r="G22" s="11"/>
      <c r="H22" s="11">
        <f t="shared" si="0"/>
        <v>0</v>
      </c>
      <c r="I22" s="10">
        <v>0</v>
      </c>
      <c r="J22" s="21">
        <f t="shared" si="1"/>
        <v>0</v>
      </c>
      <c r="K22" s="11">
        <f t="shared" si="2"/>
        <v>0</v>
      </c>
    </row>
    <row r="23" spans="1:11" x14ac:dyDescent="0.2">
      <c r="A23" s="8">
        <v>18</v>
      </c>
      <c r="B23" s="15" t="s">
        <v>216</v>
      </c>
      <c r="C23" s="6"/>
      <c r="D23" s="4" t="s">
        <v>308</v>
      </c>
      <c r="E23" s="4">
        <v>190</v>
      </c>
      <c r="F23" s="4"/>
      <c r="G23" s="11"/>
      <c r="H23" s="11">
        <f t="shared" si="0"/>
        <v>0</v>
      </c>
      <c r="I23" s="10">
        <v>0</v>
      </c>
      <c r="J23" s="21">
        <f t="shared" si="1"/>
        <v>0</v>
      </c>
      <c r="K23" s="11">
        <f t="shared" si="2"/>
        <v>0</v>
      </c>
    </row>
    <row r="24" spans="1:11" x14ac:dyDescent="0.2">
      <c r="A24" s="8">
        <v>19</v>
      </c>
      <c r="B24" s="15" t="s">
        <v>217</v>
      </c>
      <c r="C24" s="6"/>
      <c r="D24" s="4" t="s">
        <v>308</v>
      </c>
      <c r="E24" s="4">
        <v>190</v>
      </c>
      <c r="F24" s="4"/>
      <c r="G24" s="11"/>
      <c r="H24" s="11">
        <f t="shared" si="0"/>
        <v>0</v>
      </c>
      <c r="I24" s="10">
        <v>0</v>
      </c>
      <c r="J24" s="21">
        <f t="shared" si="1"/>
        <v>0</v>
      </c>
      <c r="K24" s="11">
        <f t="shared" si="2"/>
        <v>0</v>
      </c>
    </row>
    <row r="25" spans="1:11" x14ac:dyDescent="0.2">
      <c r="A25" s="8">
        <v>20</v>
      </c>
      <c r="B25" s="15" t="s">
        <v>354</v>
      </c>
      <c r="C25" s="6"/>
      <c r="D25" s="4" t="s">
        <v>314</v>
      </c>
      <c r="E25" s="4">
        <v>1700</v>
      </c>
      <c r="F25" s="4"/>
      <c r="G25" s="11"/>
      <c r="H25" s="11">
        <f t="shared" si="0"/>
        <v>0</v>
      </c>
      <c r="I25" s="10">
        <v>0</v>
      </c>
      <c r="J25" s="21">
        <f t="shared" si="1"/>
        <v>0</v>
      </c>
      <c r="K25" s="11">
        <f t="shared" si="2"/>
        <v>0</v>
      </c>
    </row>
    <row r="26" spans="1:11" x14ac:dyDescent="0.2">
      <c r="A26" s="8">
        <v>21</v>
      </c>
      <c r="B26" s="15" t="s">
        <v>218</v>
      </c>
      <c r="C26" s="6"/>
      <c r="D26" s="4" t="s">
        <v>308</v>
      </c>
      <c r="E26" s="4">
        <v>1000</v>
      </c>
      <c r="F26" s="4"/>
      <c r="G26" s="11"/>
      <c r="H26" s="11">
        <f t="shared" si="0"/>
        <v>0</v>
      </c>
      <c r="I26" s="10">
        <v>0</v>
      </c>
      <c r="J26" s="21">
        <f t="shared" si="1"/>
        <v>0</v>
      </c>
      <c r="K26" s="11">
        <f t="shared" si="2"/>
        <v>0</v>
      </c>
    </row>
    <row r="27" spans="1:11" x14ac:dyDescent="0.2">
      <c r="A27" s="8">
        <v>22</v>
      </c>
      <c r="B27" s="15" t="s">
        <v>219</v>
      </c>
      <c r="C27" s="6"/>
      <c r="D27" s="4" t="s">
        <v>308</v>
      </c>
      <c r="E27" s="4">
        <v>30</v>
      </c>
      <c r="F27" s="4"/>
      <c r="G27" s="11"/>
      <c r="H27" s="11">
        <f t="shared" si="0"/>
        <v>0</v>
      </c>
      <c r="I27" s="10">
        <v>0</v>
      </c>
      <c r="J27" s="21">
        <f t="shared" si="1"/>
        <v>0</v>
      </c>
      <c r="K27" s="11">
        <f t="shared" si="2"/>
        <v>0</v>
      </c>
    </row>
    <row r="28" spans="1:11" x14ac:dyDescent="0.2">
      <c r="A28" s="8">
        <v>23</v>
      </c>
      <c r="B28" s="15" t="s">
        <v>220</v>
      </c>
      <c r="C28" s="6"/>
      <c r="D28" s="4" t="s">
        <v>308</v>
      </c>
      <c r="E28" s="4">
        <v>30</v>
      </c>
      <c r="F28" s="4"/>
      <c r="G28" s="11"/>
      <c r="H28" s="11">
        <f t="shared" si="0"/>
        <v>0</v>
      </c>
      <c r="I28" s="10">
        <v>0</v>
      </c>
      <c r="J28" s="21">
        <f t="shared" si="1"/>
        <v>0</v>
      </c>
      <c r="K28" s="11">
        <f t="shared" si="2"/>
        <v>0</v>
      </c>
    </row>
    <row r="29" spans="1:11" x14ac:dyDescent="0.2">
      <c r="A29" s="8">
        <v>24</v>
      </c>
      <c r="B29" s="15" t="s">
        <v>221</v>
      </c>
      <c r="C29" s="6"/>
      <c r="D29" s="4" t="s">
        <v>308</v>
      </c>
      <c r="E29" s="4">
        <v>30</v>
      </c>
      <c r="F29" s="4"/>
      <c r="G29" s="11"/>
      <c r="H29" s="11">
        <f t="shared" si="0"/>
        <v>0</v>
      </c>
      <c r="I29" s="10">
        <v>0</v>
      </c>
      <c r="J29" s="21">
        <f t="shared" si="1"/>
        <v>0</v>
      </c>
      <c r="K29" s="11">
        <f t="shared" si="2"/>
        <v>0</v>
      </c>
    </row>
    <row r="30" spans="1:11" x14ac:dyDescent="0.2">
      <c r="J30" s="1"/>
    </row>
    <row r="31" spans="1:11" s="22" customFormat="1" ht="12" x14ac:dyDescent="0.2">
      <c r="A31" s="37" t="s">
        <v>406</v>
      </c>
      <c r="B31" s="37"/>
      <c r="C31" s="37"/>
      <c r="D31" s="37"/>
      <c r="E31" s="37"/>
      <c r="F31" s="37"/>
      <c r="G31" s="37"/>
      <c r="H31" s="37"/>
      <c r="I31" s="37"/>
      <c r="J31" s="37"/>
      <c r="K31" s="37"/>
    </row>
    <row r="32" spans="1:11" s="22" customFormat="1" ht="12" x14ac:dyDescent="0.2">
      <c r="B32" s="23"/>
      <c r="D32" s="24"/>
      <c r="E32" s="24"/>
      <c r="F32" s="24"/>
      <c r="G32" s="24"/>
      <c r="H32" s="24"/>
      <c r="I32" s="24"/>
      <c r="J32" s="24"/>
      <c r="K32" s="24"/>
    </row>
    <row r="33" spans="1:11" s="23" customFormat="1" ht="34.15" customHeight="1" x14ac:dyDescent="0.2">
      <c r="A33" s="35" t="s">
        <v>408</v>
      </c>
      <c r="B33" s="35"/>
      <c r="C33" s="35"/>
      <c r="D33" s="35"/>
      <c r="E33" s="35"/>
      <c r="F33" s="35"/>
      <c r="G33" s="35"/>
      <c r="H33" s="35"/>
      <c r="I33" s="35"/>
      <c r="J33" s="35"/>
      <c r="K33" s="35"/>
    </row>
    <row r="34" spans="1:11" s="22" customFormat="1" ht="12" x14ac:dyDescent="0.2">
      <c r="B34" s="23"/>
      <c r="D34" s="24"/>
      <c r="E34" s="24"/>
      <c r="F34" s="24"/>
      <c r="G34" s="24"/>
      <c r="H34" s="24"/>
      <c r="I34" s="24"/>
      <c r="J34" s="24"/>
      <c r="K34" s="24"/>
    </row>
    <row r="35" spans="1:11" s="23" customFormat="1" ht="63.6" customHeight="1" x14ac:dyDescent="0.2">
      <c r="A35" s="35" t="s">
        <v>419</v>
      </c>
      <c r="B35" s="35"/>
      <c r="C35" s="35"/>
      <c r="D35" s="35"/>
      <c r="E35" s="35"/>
      <c r="F35" s="35"/>
      <c r="G35" s="35"/>
      <c r="H35" s="35"/>
      <c r="I35" s="35"/>
      <c r="J35" s="35"/>
      <c r="K35" s="35"/>
    </row>
    <row r="36" spans="1:11" x14ac:dyDescent="0.2">
      <c r="D36" s="3"/>
      <c r="E36" s="3"/>
      <c r="F36" s="3"/>
      <c r="G36" s="3"/>
      <c r="H36" s="3"/>
      <c r="I36" s="3"/>
      <c r="K36" s="3"/>
    </row>
    <row r="37" spans="1:11" x14ac:dyDescent="0.2">
      <c r="B37" s="19" t="s">
        <v>401</v>
      </c>
      <c r="C37" s="20"/>
      <c r="D37" s="3"/>
      <c r="E37" s="3" t="s">
        <v>402</v>
      </c>
      <c r="F37" s="3"/>
      <c r="G37" s="3"/>
      <c r="H37" s="3" t="s">
        <v>403</v>
      </c>
      <c r="I37" s="36"/>
      <c r="J37" s="36"/>
      <c r="K37" s="36"/>
    </row>
    <row r="38" spans="1:11" x14ac:dyDescent="0.2">
      <c r="J38" s="1"/>
    </row>
    <row r="39" spans="1:11" x14ac:dyDescent="0.2">
      <c r="J39" s="24"/>
    </row>
    <row r="40" spans="1:11" x14ac:dyDescent="0.2">
      <c r="J40" s="1"/>
    </row>
  </sheetData>
  <sheetProtection password="CEE7" sheet="1" objects="1" scenarios="1"/>
  <protectedRanges>
    <protectedRange sqref="C37" name="d"/>
    <protectedRange sqref="I6:I29" name="c"/>
    <protectedRange sqref="F6:G29" name="b"/>
    <protectedRange sqref="C6:C29" name="a"/>
  </protectedRanges>
  <mergeCells count="5">
    <mergeCell ref="A2:K2"/>
    <mergeCell ref="A31:K31"/>
    <mergeCell ref="A33:K33"/>
    <mergeCell ref="A35:K35"/>
    <mergeCell ref="I37:K37"/>
  </mergeCells>
  <pageMargins left="0.70866141732283472" right="0.70866141732283472" top="0.74803149606299213" bottom="0.74803149606299213" header="0.31496062992125984" footer="0.31496062992125984"/>
  <pageSetup paperSize="9" scale="7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5"/>
  <sheetViews>
    <sheetView showGridLines="0" workbookViewId="0">
      <selection activeCell="B8" sqref="B8"/>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224</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225</v>
      </c>
      <c r="C6" s="6"/>
      <c r="D6" s="4" t="s">
        <v>314</v>
      </c>
      <c r="E6" s="4">
        <v>60</v>
      </c>
      <c r="F6" s="4"/>
      <c r="G6" s="11"/>
      <c r="H6" s="11">
        <f>E6*G6</f>
        <v>0</v>
      </c>
      <c r="I6" s="10">
        <v>0</v>
      </c>
      <c r="J6" s="21">
        <f>(G6+(G6*I6))</f>
        <v>0</v>
      </c>
      <c r="K6" s="11">
        <f>H6+(H6*I6)</f>
        <v>0</v>
      </c>
    </row>
    <row r="7" spans="1:11" x14ac:dyDescent="0.2">
      <c r="A7" s="8">
        <v>2</v>
      </c>
      <c r="B7" s="15" t="s">
        <v>236</v>
      </c>
      <c r="C7" s="6"/>
      <c r="D7" s="4" t="s">
        <v>308</v>
      </c>
      <c r="E7" s="4">
        <v>5</v>
      </c>
      <c r="F7" s="4"/>
      <c r="G7" s="11"/>
      <c r="H7" s="11">
        <f t="shared" ref="H7:H26" si="0">E7*G7</f>
        <v>0</v>
      </c>
      <c r="I7" s="10">
        <v>0</v>
      </c>
      <c r="J7" s="21">
        <f t="shared" ref="J7:J36" si="1">(G7+(G7*I7))</f>
        <v>0</v>
      </c>
      <c r="K7" s="11">
        <f t="shared" ref="K7:K26" si="2">H7+(H7*I7)</f>
        <v>0</v>
      </c>
    </row>
    <row r="8" spans="1:11" x14ac:dyDescent="0.2">
      <c r="A8" s="8">
        <v>3</v>
      </c>
      <c r="B8" s="15" t="s">
        <v>240</v>
      </c>
      <c r="C8" s="6"/>
      <c r="D8" s="4" t="s">
        <v>308</v>
      </c>
      <c r="E8" s="4">
        <v>110</v>
      </c>
      <c r="F8" s="4"/>
      <c r="G8" s="11"/>
      <c r="H8" s="11">
        <f t="shared" si="0"/>
        <v>0</v>
      </c>
      <c r="I8" s="10">
        <v>0</v>
      </c>
      <c r="J8" s="21">
        <f t="shared" si="1"/>
        <v>0</v>
      </c>
      <c r="K8" s="11">
        <f t="shared" si="2"/>
        <v>0</v>
      </c>
    </row>
    <row r="9" spans="1:11" x14ac:dyDescent="0.2">
      <c r="A9" s="8">
        <v>4</v>
      </c>
      <c r="B9" s="15" t="s">
        <v>226</v>
      </c>
      <c r="C9" s="6"/>
      <c r="D9" s="4" t="s">
        <v>314</v>
      </c>
      <c r="E9" s="4">
        <v>75</v>
      </c>
      <c r="F9" s="4"/>
      <c r="G9" s="11"/>
      <c r="H9" s="11">
        <f t="shared" si="0"/>
        <v>0</v>
      </c>
      <c r="I9" s="10">
        <v>0</v>
      </c>
      <c r="J9" s="21">
        <f t="shared" si="1"/>
        <v>0</v>
      </c>
      <c r="K9" s="11">
        <f t="shared" si="2"/>
        <v>0</v>
      </c>
    </row>
    <row r="10" spans="1:11" x14ac:dyDescent="0.2">
      <c r="A10" s="8">
        <v>5</v>
      </c>
      <c r="B10" s="15" t="s">
        <v>239</v>
      </c>
      <c r="C10" s="6"/>
      <c r="D10" s="4" t="s">
        <v>308</v>
      </c>
      <c r="E10" s="4">
        <v>35</v>
      </c>
      <c r="F10" s="4"/>
      <c r="G10" s="11"/>
      <c r="H10" s="11">
        <f t="shared" si="0"/>
        <v>0</v>
      </c>
      <c r="I10" s="10">
        <v>0</v>
      </c>
      <c r="J10" s="21">
        <f t="shared" si="1"/>
        <v>0</v>
      </c>
      <c r="K10" s="11">
        <f t="shared" si="2"/>
        <v>0</v>
      </c>
    </row>
    <row r="11" spans="1:11" x14ac:dyDescent="0.2">
      <c r="A11" s="8">
        <v>6</v>
      </c>
      <c r="B11" s="15" t="s">
        <v>227</v>
      </c>
      <c r="C11" s="6"/>
      <c r="D11" s="4" t="s">
        <v>314</v>
      </c>
      <c r="E11" s="4">
        <f>27+15+18</f>
        <v>60</v>
      </c>
      <c r="F11" s="4"/>
      <c r="G11" s="11"/>
      <c r="H11" s="11">
        <f t="shared" si="0"/>
        <v>0</v>
      </c>
      <c r="I11" s="10">
        <v>0</v>
      </c>
      <c r="J11" s="21">
        <f t="shared" si="1"/>
        <v>0</v>
      </c>
      <c r="K11" s="11">
        <f t="shared" si="2"/>
        <v>0</v>
      </c>
    </row>
    <row r="12" spans="1:11" ht="28.5" x14ac:dyDescent="0.2">
      <c r="A12" s="8">
        <v>7</v>
      </c>
      <c r="B12" s="15" t="s">
        <v>238</v>
      </c>
      <c r="C12" s="6"/>
      <c r="D12" s="4" t="s">
        <v>308</v>
      </c>
      <c r="E12" s="4">
        <v>20</v>
      </c>
      <c r="F12" s="4"/>
      <c r="G12" s="11"/>
      <c r="H12" s="11">
        <f t="shared" si="0"/>
        <v>0</v>
      </c>
      <c r="I12" s="10">
        <v>0</v>
      </c>
      <c r="J12" s="21">
        <f t="shared" si="1"/>
        <v>0</v>
      </c>
      <c r="K12" s="11">
        <f t="shared" si="2"/>
        <v>0</v>
      </c>
    </row>
    <row r="13" spans="1:11" x14ac:dyDescent="0.2">
      <c r="A13" s="8">
        <v>8</v>
      </c>
      <c r="B13" s="15" t="s">
        <v>228</v>
      </c>
      <c r="C13" s="6"/>
      <c r="D13" s="4" t="s">
        <v>314</v>
      </c>
      <c r="E13" s="4">
        <v>5</v>
      </c>
      <c r="F13" s="4"/>
      <c r="G13" s="11"/>
      <c r="H13" s="11">
        <f t="shared" si="0"/>
        <v>0</v>
      </c>
      <c r="I13" s="10">
        <v>0</v>
      </c>
      <c r="J13" s="21">
        <f t="shared" si="1"/>
        <v>0</v>
      </c>
      <c r="K13" s="11">
        <f t="shared" si="2"/>
        <v>0</v>
      </c>
    </row>
    <row r="14" spans="1:11" x14ac:dyDescent="0.2">
      <c r="A14" s="8">
        <v>9</v>
      </c>
      <c r="B14" s="15" t="s">
        <v>237</v>
      </c>
      <c r="C14" s="6"/>
      <c r="D14" s="4" t="s">
        <v>308</v>
      </c>
      <c r="E14" s="4">
        <v>5</v>
      </c>
      <c r="F14" s="4"/>
      <c r="G14" s="11"/>
      <c r="H14" s="11">
        <f t="shared" si="0"/>
        <v>0</v>
      </c>
      <c r="I14" s="10">
        <v>0</v>
      </c>
      <c r="J14" s="21">
        <f t="shared" si="1"/>
        <v>0</v>
      </c>
      <c r="K14" s="11">
        <f t="shared" si="2"/>
        <v>0</v>
      </c>
    </row>
    <row r="15" spans="1:11" x14ac:dyDescent="0.2">
      <c r="A15" s="8">
        <v>10</v>
      </c>
      <c r="B15" s="15" t="s">
        <v>229</v>
      </c>
      <c r="C15" s="6"/>
      <c r="D15" s="4" t="s">
        <v>314</v>
      </c>
      <c r="E15" s="4">
        <v>5</v>
      </c>
      <c r="F15" s="4"/>
      <c r="G15" s="11"/>
      <c r="H15" s="11">
        <f t="shared" si="0"/>
        <v>0</v>
      </c>
      <c r="I15" s="10">
        <v>0</v>
      </c>
      <c r="J15" s="21">
        <f t="shared" si="1"/>
        <v>0</v>
      </c>
      <c r="K15" s="11">
        <f t="shared" si="2"/>
        <v>0</v>
      </c>
    </row>
    <row r="16" spans="1:11" x14ac:dyDescent="0.2">
      <c r="A16" s="8">
        <v>11</v>
      </c>
      <c r="B16" s="15" t="s">
        <v>230</v>
      </c>
      <c r="C16" s="6"/>
      <c r="D16" s="4" t="s">
        <v>314</v>
      </c>
      <c r="E16" s="4">
        <v>15</v>
      </c>
      <c r="F16" s="4"/>
      <c r="G16" s="11"/>
      <c r="H16" s="11">
        <f t="shared" si="0"/>
        <v>0</v>
      </c>
      <c r="I16" s="10">
        <v>0</v>
      </c>
      <c r="J16" s="21">
        <f t="shared" si="1"/>
        <v>0</v>
      </c>
      <c r="K16" s="11">
        <f t="shared" si="2"/>
        <v>0</v>
      </c>
    </row>
    <row r="17" spans="1:11" x14ac:dyDescent="0.2">
      <c r="A17" s="8">
        <v>12</v>
      </c>
      <c r="B17" s="15" t="s">
        <v>231</v>
      </c>
      <c r="C17" s="6"/>
      <c r="D17" s="4" t="s">
        <v>314</v>
      </c>
      <c r="E17" s="4">
        <v>15</v>
      </c>
      <c r="F17" s="4"/>
      <c r="G17" s="11"/>
      <c r="H17" s="11">
        <f t="shared" si="0"/>
        <v>0</v>
      </c>
      <c r="I17" s="10">
        <v>0</v>
      </c>
      <c r="J17" s="21">
        <f t="shared" si="1"/>
        <v>0</v>
      </c>
      <c r="K17" s="11">
        <f t="shared" si="2"/>
        <v>0</v>
      </c>
    </row>
    <row r="18" spans="1:11" x14ac:dyDescent="0.2">
      <c r="A18" s="8">
        <v>13</v>
      </c>
      <c r="B18" s="15" t="s">
        <v>374</v>
      </c>
      <c r="C18" s="6"/>
      <c r="D18" s="4" t="s">
        <v>308</v>
      </c>
      <c r="E18" s="4">
        <v>10</v>
      </c>
      <c r="F18" s="4"/>
      <c r="G18" s="11"/>
      <c r="H18" s="11">
        <f t="shared" si="0"/>
        <v>0</v>
      </c>
      <c r="I18" s="10">
        <v>0</v>
      </c>
      <c r="J18" s="21">
        <f t="shared" si="1"/>
        <v>0</v>
      </c>
      <c r="K18" s="11">
        <f t="shared" si="2"/>
        <v>0</v>
      </c>
    </row>
    <row r="19" spans="1:11" ht="28.5" x14ac:dyDescent="0.2">
      <c r="A19" s="8">
        <v>14</v>
      </c>
      <c r="B19" s="15" t="s">
        <v>232</v>
      </c>
      <c r="C19" s="6"/>
      <c r="D19" s="4" t="s">
        <v>314</v>
      </c>
      <c r="E19" s="4">
        <v>60</v>
      </c>
      <c r="F19" s="4"/>
      <c r="G19" s="11"/>
      <c r="H19" s="11">
        <f t="shared" si="0"/>
        <v>0</v>
      </c>
      <c r="I19" s="10">
        <v>0</v>
      </c>
      <c r="J19" s="21">
        <f t="shared" si="1"/>
        <v>0</v>
      </c>
      <c r="K19" s="11">
        <f t="shared" si="2"/>
        <v>0</v>
      </c>
    </row>
    <row r="20" spans="1:11" x14ac:dyDescent="0.2">
      <c r="A20" s="8">
        <v>15</v>
      </c>
      <c r="B20" s="15" t="s">
        <v>233</v>
      </c>
      <c r="C20" s="6"/>
      <c r="D20" s="4" t="s">
        <v>314</v>
      </c>
      <c r="E20" s="4">
        <v>55</v>
      </c>
      <c r="F20" s="4"/>
      <c r="G20" s="11"/>
      <c r="H20" s="11">
        <f t="shared" si="0"/>
        <v>0</v>
      </c>
      <c r="I20" s="10">
        <v>0</v>
      </c>
      <c r="J20" s="21">
        <f t="shared" si="1"/>
        <v>0</v>
      </c>
      <c r="K20" s="11">
        <f t="shared" si="2"/>
        <v>0</v>
      </c>
    </row>
    <row r="21" spans="1:11" x14ac:dyDescent="0.2">
      <c r="A21" s="8">
        <v>16</v>
      </c>
      <c r="B21" s="15" t="s">
        <v>234</v>
      </c>
      <c r="C21" s="6"/>
      <c r="D21" s="4" t="s">
        <v>314</v>
      </c>
      <c r="E21" s="4">
        <v>10</v>
      </c>
      <c r="F21" s="4"/>
      <c r="G21" s="11"/>
      <c r="H21" s="11">
        <f t="shared" si="0"/>
        <v>0</v>
      </c>
      <c r="I21" s="10">
        <v>0</v>
      </c>
      <c r="J21" s="21">
        <f t="shared" si="1"/>
        <v>0</v>
      </c>
      <c r="K21" s="11">
        <f t="shared" si="2"/>
        <v>0</v>
      </c>
    </row>
    <row r="22" spans="1:11" x14ac:dyDescent="0.2">
      <c r="A22" s="8">
        <v>17</v>
      </c>
      <c r="B22" s="15" t="s">
        <v>235</v>
      </c>
      <c r="C22" s="6"/>
      <c r="D22" s="4" t="s">
        <v>314</v>
      </c>
      <c r="E22" s="4">
        <v>10</v>
      </c>
      <c r="F22" s="4"/>
      <c r="G22" s="11"/>
      <c r="H22" s="11">
        <f t="shared" si="0"/>
        <v>0</v>
      </c>
      <c r="I22" s="10">
        <v>0</v>
      </c>
      <c r="J22" s="21">
        <f t="shared" si="1"/>
        <v>0</v>
      </c>
      <c r="K22" s="11">
        <f t="shared" si="2"/>
        <v>0</v>
      </c>
    </row>
    <row r="23" spans="1:11" x14ac:dyDescent="0.2">
      <c r="A23" s="8">
        <v>18</v>
      </c>
      <c r="B23" s="15" t="s">
        <v>241</v>
      </c>
      <c r="C23" s="6"/>
      <c r="D23" s="4" t="s">
        <v>308</v>
      </c>
      <c r="E23" s="4">
        <v>10</v>
      </c>
      <c r="F23" s="4"/>
      <c r="G23" s="11"/>
      <c r="H23" s="11">
        <f t="shared" si="0"/>
        <v>0</v>
      </c>
      <c r="I23" s="10">
        <v>0</v>
      </c>
      <c r="J23" s="21">
        <f t="shared" si="1"/>
        <v>0</v>
      </c>
      <c r="K23" s="11">
        <f t="shared" si="2"/>
        <v>0</v>
      </c>
    </row>
    <row r="24" spans="1:11" x14ac:dyDescent="0.2">
      <c r="A24" s="8">
        <v>19</v>
      </c>
      <c r="B24" s="15" t="s">
        <v>242</v>
      </c>
      <c r="C24" s="6"/>
      <c r="D24" s="4" t="s">
        <v>314</v>
      </c>
      <c r="E24" s="4">
        <v>10</v>
      </c>
      <c r="F24" s="4"/>
      <c r="G24" s="11"/>
      <c r="H24" s="11">
        <f t="shared" si="0"/>
        <v>0</v>
      </c>
      <c r="I24" s="10">
        <v>0</v>
      </c>
      <c r="J24" s="21">
        <f t="shared" si="1"/>
        <v>0</v>
      </c>
      <c r="K24" s="11">
        <f t="shared" si="2"/>
        <v>0</v>
      </c>
    </row>
    <row r="25" spans="1:11" x14ac:dyDescent="0.2">
      <c r="A25" s="8">
        <v>20</v>
      </c>
      <c r="B25" s="15" t="s">
        <v>243</v>
      </c>
      <c r="C25" s="6"/>
      <c r="D25" s="4" t="s">
        <v>308</v>
      </c>
      <c r="E25" s="4">
        <v>10</v>
      </c>
      <c r="F25" s="4"/>
      <c r="G25" s="11"/>
      <c r="H25" s="11">
        <f t="shared" si="0"/>
        <v>0</v>
      </c>
      <c r="I25" s="10">
        <v>0</v>
      </c>
      <c r="J25" s="21">
        <f t="shared" si="1"/>
        <v>0</v>
      </c>
      <c r="K25" s="11">
        <f t="shared" si="2"/>
        <v>0</v>
      </c>
    </row>
    <row r="26" spans="1:11" x14ac:dyDescent="0.2">
      <c r="A26" s="8">
        <v>21</v>
      </c>
      <c r="B26" s="15" t="s">
        <v>244</v>
      </c>
      <c r="C26" s="6"/>
      <c r="D26" s="4" t="s">
        <v>308</v>
      </c>
      <c r="E26" s="4">
        <v>610</v>
      </c>
      <c r="F26" s="4"/>
      <c r="G26" s="11"/>
      <c r="H26" s="11">
        <f t="shared" si="0"/>
        <v>0</v>
      </c>
      <c r="I26" s="10">
        <v>0</v>
      </c>
      <c r="J26" s="21">
        <f t="shared" si="1"/>
        <v>0</v>
      </c>
      <c r="K26" s="11">
        <f t="shared" si="2"/>
        <v>0</v>
      </c>
    </row>
    <row r="27" spans="1:11" x14ac:dyDescent="0.2">
      <c r="A27" s="8">
        <v>22</v>
      </c>
      <c r="B27" s="15" t="s">
        <v>379</v>
      </c>
      <c r="C27" s="6"/>
      <c r="D27" s="4" t="s">
        <v>308</v>
      </c>
      <c r="E27" s="4">
        <v>70</v>
      </c>
      <c r="F27" s="4"/>
      <c r="G27" s="11"/>
      <c r="H27" s="11">
        <f t="shared" ref="H27:H35" si="3">E27*G27</f>
        <v>0</v>
      </c>
      <c r="I27" s="10">
        <v>0</v>
      </c>
      <c r="J27" s="21">
        <f t="shared" si="1"/>
        <v>0</v>
      </c>
      <c r="K27" s="11">
        <f t="shared" ref="K27:K35" si="4">H27+(H27*I27)</f>
        <v>0</v>
      </c>
    </row>
    <row r="28" spans="1:11" x14ac:dyDescent="0.2">
      <c r="A28" s="8">
        <v>23</v>
      </c>
      <c r="B28" s="15" t="s">
        <v>281</v>
      </c>
      <c r="C28" s="6"/>
      <c r="D28" s="4" t="s">
        <v>314</v>
      </c>
      <c r="E28" s="4">
        <v>10</v>
      </c>
      <c r="F28" s="4"/>
      <c r="G28" s="11"/>
      <c r="H28" s="11">
        <f t="shared" si="3"/>
        <v>0</v>
      </c>
      <c r="I28" s="10">
        <v>0</v>
      </c>
      <c r="J28" s="21">
        <f t="shared" si="1"/>
        <v>0</v>
      </c>
      <c r="K28" s="11">
        <f t="shared" si="4"/>
        <v>0</v>
      </c>
    </row>
    <row r="29" spans="1:11" x14ac:dyDescent="0.2">
      <c r="A29" s="8">
        <v>24</v>
      </c>
      <c r="B29" s="15" t="s">
        <v>282</v>
      </c>
      <c r="C29" s="6"/>
      <c r="D29" s="4" t="s">
        <v>314</v>
      </c>
      <c r="E29" s="4">
        <v>5</v>
      </c>
      <c r="F29" s="4"/>
      <c r="G29" s="11"/>
      <c r="H29" s="11">
        <f t="shared" si="3"/>
        <v>0</v>
      </c>
      <c r="I29" s="10">
        <v>0</v>
      </c>
      <c r="J29" s="21">
        <f t="shared" si="1"/>
        <v>0</v>
      </c>
      <c r="K29" s="11">
        <f t="shared" si="4"/>
        <v>0</v>
      </c>
    </row>
    <row r="30" spans="1:11" ht="28.5" x14ac:dyDescent="0.2">
      <c r="A30" s="8">
        <v>25</v>
      </c>
      <c r="B30" s="15" t="s">
        <v>289</v>
      </c>
      <c r="C30" s="6"/>
      <c r="D30" s="4" t="s">
        <v>314</v>
      </c>
      <c r="E30" s="4">
        <v>250</v>
      </c>
      <c r="F30" s="4"/>
      <c r="G30" s="11"/>
      <c r="H30" s="11">
        <f t="shared" si="3"/>
        <v>0</v>
      </c>
      <c r="I30" s="10">
        <v>0</v>
      </c>
      <c r="J30" s="21">
        <f t="shared" si="1"/>
        <v>0</v>
      </c>
      <c r="K30" s="11">
        <f t="shared" si="4"/>
        <v>0</v>
      </c>
    </row>
    <row r="31" spans="1:11" x14ac:dyDescent="0.2">
      <c r="A31" s="8">
        <v>26</v>
      </c>
      <c r="B31" s="15" t="s">
        <v>375</v>
      </c>
      <c r="C31" s="6"/>
      <c r="D31" s="4" t="s">
        <v>308</v>
      </c>
      <c r="E31" s="4">
        <v>10</v>
      </c>
      <c r="F31" s="4"/>
      <c r="G31" s="11"/>
      <c r="H31" s="11">
        <f t="shared" si="3"/>
        <v>0</v>
      </c>
      <c r="I31" s="10">
        <v>0</v>
      </c>
      <c r="J31" s="21">
        <f t="shared" si="1"/>
        <v>0</v>
      </c>
      <c r="K31" s="11">
        <f t="shared" si="4"/>
        <v>0</v>
      </c>
    </row>
    <row r="32" spans="1:11" x14ac:dyDescent="0.2">
      <c r="A32" s="8">
        <v>27</v>
      </c>
      <c r="B32" s="15" t="s">
        <v>376</v>
      </c>
      <c r="C32" s="5"/>
      <c r="D32" s="4" t="s">
        <v>308</v>
      </c>
      <c r="E32" s="4">
        <v>10</v>
      </c>
      <c r="F32" s="4"/>
      <c r="G32" s="11"/>
      <c r="H32" s="11">
        <f t="shared" si="3"/>
        <v>0</v>
      </c>
      <c r="I32" s="10">
        <v>0</v>
      </c>
      <c r="J32" s="21">
        <f t="shared" si="1"/>
        <v>0</v>
      </c>
      <c r="K32" s="11">
        <f t="shared" si="4"/>
        <v>0</v>
      </c>
    </row>
    <row r="33" spans="1:11" x14ac:dyDescent="0.2">
      <c r="A33" s="8">
        <v>28</v>
      </c>
      <c r="B33" s="15" t="s">
        <v>355</v>
      </c>
      <c r="C33" s="5"/>
      <c r="D33" s="4" t="s">
        <v>308</v>
      </c>
      <c r="E33" s="4">
        <v>10</v>
      </c>
      <c r="F33" s="4"/>
      <c r="G33" s="11"/>
      <c r="H33" s="11">
        <f t="shared" si="3"/>
        <v>0</v>
      </c>
      <c r="I33" s="10">
        <v>0</v>
      </c>
      <c r="J33" s="21">
        <f t="shared" si="1"/>
        <v>0</v>
      </c>
      <c r="K33" s="11">
        <f t="shared" si="4"/>
        <v>0</v>
      </c>
    </row>
    <row r="34" spans="1:11" ht="28.5" x14ac:dyDescent="0.2">
      <c r="A34" s="8">
        <v>29</v>
      </c>
      <c r="B34" s="15" t="s">
        <v>378</v>
      </c>
      <c r="C34" s="5"/>
      <c r="D34" s="4" t="s">
        <v>314</v>
      </c>
      <c r="E34" s="4">
        <v>10</v>
      </c>
      <c r="F34" s="4"/>
      <c r="G34" s="11"/>
      <c r="H34" s="11">
        <f t="shared" si="3"/>
        <v>0</v>
      </c>
      <c r="I34" s="10">
        <v>0</v>
      </c>
      <c r="J34" s="21">
        <f t="shared" si="1"/>
        <v>0</v>
      </c>
      <c r="K34" s="11">
        <f t="shared" si="4"/>
        <v>0</v>
      </c>
    </row>
    <row r="35" spans="1:11" ht="28.5" x14ac:dyDescent="0.2">
      <c r="A35" s="8">
        <v>30</v>
      </c>
      <c r="B35" s="15" t="s">
        <v>377</v>
      </c>
      <c r="C35" s="5"/>
      <c r="D35" s="4" t="s">
        <v>314</v>
      </c>
      <c r="E35" s="4">
        <v>5</v>
      </c>
      <c r="F35" s="4"/>
      <c r="G35" s="11"/>
      <c r="H35" s="11">
        <f t="shared" si="3"/>
        <v>0</v>
      </c>
      <c r="I35" s="10">
        <v>0</v>
      </c>
      <c r="J35" s="21">
        <f t="shared" si="1"/>
        <v>0</v>
      </c>
      <c r="K35" s="11">
        <f t="shared" si="4"/>
        <v>0</v>
      </c>
    </row>
    <row r="36" spans="1:11" x14ac:dyDescent="0.2">
      <c r="A36" s="8">
        <v>31</v>
      </c>
      <c r="B36" s="15" t="s">
        <v>292</v>
      </c>
      <c r="C36" s="5"/>
      <c r="D36" s="4" t="s">
        <v>314</v>
      </c>
      <c r="E36" s="4">
        <v>10</v>
      </c>
      <c r="F36" s="4"/>
      <c r="G36" s="11"/>
      <c r="H36" s="11">
        <f t="shared" ref="H36" si="5">E36*G36</f>
        <v>0</v>
      </c>
      <c r="I36" s="10">
        <v>0</v>
      </c>
      <c r="J36" s="21">
        <f t="shared" si="1"/>
        <v>0</v>
      </c>
      <c r="K36" s="11">
        <f t="shared" ref="K36" si="6">H36+(H36*I36)</f>
        <v>0</v>
      </c>
    </row>
    <row r="37" spans="1:11" x14ac:dyDescent="0.2">
      <c r="J37" s="24"/>
    </row>
    <row r="38" spans="1:11" s="22" customFormat="1" ht="12" x14ac:dyDescent="0.2">
      <c r="A38" s="37" t="s">
        <v>406</v>
      </c>
      <c r="B38" s="37"/>
      <c r="C38" s="37"/>
      <c r="D38" s="37"/>
      <c r="E38" s="37"/>
      <c r="F38" s="37"/>
      <c r="G38" s="37"/>
      <c r="H38" s="37"/>
      <c r="I38" s="37"/>
      <c r="J38" s="37"/>
      <c r="K38" s="37"/>
    </row>
    <row r="39" spans="1:11" s="22" customFormat="1" ht="12" x14ac:dyDescent="0.2">
      <c r="B39" s="23"/>
      <c r="D39" s="24"/>
      <c r="E39" s="24"/>
      <c r="F39" s="24"/>
      <c r="G39" s="24"/>
      <c r="H39" s="24"/>
      <c r="I39" s="24"/>
      <c r="J39" s="24"/>
      <c r="K39" s="24"/>
    </row>
    <row r="40" spans="1:11" s="23" customFormat="1" ht="31.9" customHeight="1" x14ac:dyDescent="0.2">
      <c r="A40" s="35" t="s">
        <v>407</v>
      </c>
      <c r="B40" s="35"/>
      <c r="C40" s="35"/>
      <c r="D40" s="35"/>
      <c r="E40" s="35"/>
      <c r="F40" s="35"/>
      <c r="G40" s="35"/>
      <c r="H40" s="35"/>
      <c r="I40" s="35"/>
      <c r="J40" s="35"/>
      <c r="K40" s="35"/>
    </row>
    <row r="41" spans="1:11" s="22" customFormat="1" ht="12" x14ac:dyDescent="0.2">
      <c r="B41" s="23"/>
      <c r="D41" s="24"/>
      <c r="E41" s="24"/>
      <c r="F41" s="24"/>
      <c r="G41" s="24"/>
      <c r="H41" s="24"/>
      <c r="I41" s="24"/>
      <c r="J41" s="24"/>
      <c r="K41" s="24"/>
    </row>
    <row r="42" spans="1:11" s="23" customFormat="1" ht="58.15" customHeight="1" x14ac:dyDescent="0.2">
      <c r="A42" s="35" t="s">
        <v>420</v>
      </c>
      <c r="B42" s="35"/>
      <c r="C42" s="35"/>
      <c r="D42" s="35"/>
      <c r="E42" s="35"/>
      <c r="F42" s="35"/>
      <c r="G42" s="35"/>
      <c r="H42" s="35"/>
      <c r="I42" s="35"/>
      <c r="J42" s="35"/>
      <c r="K42" s="35"/>
    </row>
    <row r="43" spans="1:11" s="22" customFormat="1" ht="12" x14ac:dyDescent="0.2">
      <c r="B43" s="23"/>
      <c r="D43" s="24"/>
      <c r="E43" s="24"/>
      <c r="F43" s="24"/>
      <c r="G43" s="24"/>
      <c r="H43" s="24"/>
      <c r="I43" s="24"/>
      <c r="J43" s="24"/>
      <c r="K43" s="24"/>
    </row>
    <row r="44" spans="1:11" x14ac:dyDescent="0.2">
      <c r="B44" s="19" t="s">
        <v>401</v>
      </c>
      <c r="C44" s="20"/>
      <c r="D44" s="3"/>
      <c r="E44" s="3" t="s">
        <v>402</v>
      </c>
      <c r="F44" s="3"/>
      <c r="G44" s="3"/>
      <c r="H44" s="3" t="s">
        <v>403</v>
      </c>
      <c r="I44" s="36"/>
      <c r="J44" s="36"/>
      <c r="K44" s="36"/>
    </row>
    <row r="45" spans="1:11" x14ac:dyDescent="0.2">
      <c r="D45" s="3"/>
      <c r="E45" s="3"/>
      <c r="F45" s="3"/>
      <c r="G45" s="3"/>
      <c r="H45" s="3"/>
      <c r="I45" s="3"/>
      <c r="K45" s="3"/>
    </row>
  </sheetData>
  <sheetProtection password="CEFB" sheet="1" objects="1" scenarios="1"/>
  <protectedRanges>
    <protectedRange sqref="C6:C36" name="a"/>
    <protectedRange sqref="G6:G36" name="b"/>
    <protectedRange sqref="A38:XFD45" name="c"/>
    <protectedRange sqref="I6:I36" name="Range4"/>
    <protectedRange sqref="C44" name="d"/>
  </protectedRanges>
  <mergeCells count="5">
    <mergeCell ref="A2:K2"/>
    <mergeCell ref="A38:K38"/>
    <mergeCell ref="A40:K40"/>
    <mergeCell ref="A42:K42"/>
    <mergeCell ref="I44:K44"/>
  </mergeCells>
  <pageMargins left="0.70866141732283472" right="0.70866141732283472" top="0.74803149606299213" bottom="0.74803149606299213" header="0.31496062992125984" footer="0.31496062992125984"/>
  <pageSetup paperSize="9"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7" sqref="B7"/>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301</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ht="28.5" x14ac:dyDescent="0.2">
      <c r="A6" s="8">
        <v>1</v>
      </c>
      <c r="B6" s="15" t="s">
        <v>245</v>
      </c>
      <c r="C6" s="6"/>
      <c r="D6" s="4" t="s">
        <v>316</v>
      </c>
      <c r="E6" s="4">
        <v>300</v>
      </c>
      <c r="F6" s="4"/>
      <c r="G6" s="11"/>
      <c r="H6" s="11">
        <f>E6*G6</f>
        <v>0</v>
      </c>
      <c r="I6" s="10">
        <v>0</v>
      </c>
      <c r="J6" s="21">
        <f>(G6+(G6*I6))</f>
        <v>0</v>
      </c>
      <c r="K6" s="11">
        <f>H6+(H6*I6)</f>
        <v>0</v>
      </c>
    </row>
    <row r="7" spans="1:11" ht="28.15" customHeight="1" x14ac:dyDescent="0.2">
      <c r="A7" s="8">
        <v>2</v>
      </c>
      <c r="B7" s="15" t="s">
        <v>246</v>
      </c>
      <c r="C7" s="6"/>
      <c r="D7" s="4" t="s">
        <v>316</v>
      </c>
      <c r="E7" s="4">
        <v>240</v>
      </c>
      <c r="F7" s="4"/>
      <c r="G7" s="11"/>
      <c r="H7" s="11">
        <f t="shared" ref="H7:H30" si="0">E7*G7</f>
        <v>0</v>
      </c>
      <c r="I7" s="10">
        <v>0</v>
      </c>
      <c r="J7" s="21">
        <f t="shared" ref="J7:J30" si="1">(G7+(G7*I7))</f>
        <v>0</v>
      </c>
      <c r="K7" s="11">
        <f t="shared" ref="K7:K30" si="2">H7+(H7*I7)</f>
        <v>0</v>
      </c>
    </row>
    <row r="8" spans="1:11" ht="28.5" x14ac:dyDescent="0.2">
      <c r="A8" s="8">
        <v>3</v>
      </c>
      <c r="B8" s="15" t="s">
        <v>247</v>
      </c>
      <c r="C8" s="6"/>
      <c r="D8" s="4" t="s">
        <v>316</v>
      </c>
      <c r="E8" s="4">
        <v>440</v>
      </c>
      <c r="F8" s="4"/>
      <c r="G8" s="11"/>
      <c r="H8" s="11">
        <f t="shared" si="0"/>
        <v>0</v>
      </c>
      <c r="I8" s="10">
        <v>0</v>
      </c>
      <c r="J8" s="21">
        <f t="shared" si="1"/>
        <v>0</v>
      </c>
      <c r="K8" s="11">
        <f t="shared" si="2"/>
        <v>0</v>
      </c>
    </row>
    <row r="9" spans="1:11" ht="28.5" x14ac:dyDescent="0.2">
      <c r="A9" s="8">
        <v>4</v>
      </c>
      <c r="B9" s="15" t="s">
        <v>248</v>
      </c>
      <c r="C9" s="6"/>
      <c r="D9" s="4" t="s">
        <v>316</v>
      </c>
      <c r="E9" s="4">
        <v>60</v>
      </c>
      <c r="F9" s="4"/>
      <c r="G9" s="11"/>
      <c r="H9" s="11">
        <f t="shared" si="0"/>
        <v>0</v>
      </c>
      <c r="I9" s="10">
        <v>0</v>
      </c>
      <c r="J9" s="21">
        <f t="shared" si="1"/>
        <v>0</v>
      </c>
      <c r="K9" s="11">
        <f t="shared" si="2"/>
        <v>0</v>
      </c>
    </row>
    <row r="10" spans="1:11" ht="28.5" x14ac:dyDescent="0.2">
      <c r="A10" s="8">
        <v>5</v>
      </c>
      <c r="B10" s="15" t="s">
        <v>249</v>
      </c>
      <c r="C10" s="6"/>
      <c r="D10" s="4" t="s">
        <v>314</v>
      </c>
      <c r="E10" s="4">
        <v>610</v>
      </c>
      <c r="F10" s="4"/>
      <c r="G10" s="11"/>
      <c r="H10" s="11">
        <f t="shared" si="0"/>
        <v>0</v>
      </c>
      <c r="I10" s="10">
        <v>0</v>
      </c>
      <c r="J10" s="21">
        <f t="shared" si="1"/>
        <v>0</v>
      </c>
      <c r="K10" s="11">
        <f t="shared" si="2"/>
        <v>0</v>
      </c>
    </row>
    <row r="11" spans="1:11" ht="28.5" x14ac:dyDescent="0.2">
      <c r="A11" s="8">
        <v>6</v>
      </c>
      <c r="B11" s="15" t="s">
        <v>250</v>
      </c>
      <c r="C11" s="6"/>
      <c r="D11" s="4" t="s">
        <v>314</v>
      </c>
      <c r="E11" s="4">
        <v>550</v>
      </c>
      <c r="F11" s="4"/>
      <c r="G11" s="11"/>
      <c r="H11" s="11">
        <f t="shared" si="0"/>
        <v>0</v>
      </c>
      <c r="I11" s="10">
        <v>0</v>
      </c>
      <c r="J11" s="21">
        <f t="shared" si="1"/>
        <v>0</v>
      </c>
      <c r="K11" s="11">
        <f t="shared" si="2"/>
        <v>0</v>
      </c>
    </row>
    <row r="12" spans="1:11" ht="28.5" x14ac:dyDescent="0.2">
      <c r="A12" s="8">
        <v>7</v>
      </c>
      <c r="B12" s="15" t="s">
        <v>251</v>
      </c>
      <c r="C12" s="6"/>
      <c r="D12" s="4" t="s">
        <v>314</v>
      </c>
      <c r="E12" s="4">
        <v>300</v>
      </c>
      <c r="F12" s="4"/>
      <c r="G12" s="11"/>
      <c r="H12" s="11">
        <f t="shared" si="0"/>
        <v>0</v>
      </c>
      <c r="I12" s="10">
        <v>0</v>
      </c>
      <c r="J12" s="21">
        <f t="shared" si="1"/>
        <v>0</v>
      </c>
      <c r="K12" s="11">
        <f t="shared" si="2"/>
        <v>0</v>
      </c>
    </row>
    <row r="13" spans="1:11" x14ac:dyDescent="0.2">
      <c r="A13" s="8">
        <v>8</v>
      </c>
      <c r="B13" s="15" t="s">
        <v>253</v>
      </c>
      <c r="C13" s="6"/>
      <c r="D13" s="4" t="s">
        <v>314</v>
      </c>
      <c r="E13" s="4">
        <v>510</v>
      </c>
      <c r="F13" s="4"/>
      <c r="G13" s="11"/>
      <c r="H13" s="11">
        <f t="shared" si="0"/>
        <v>0</v>
      </c>
      <c r="I13" s="10">
        <v>0</v>
      </c>
      <c r="J13" s="21">
        <f t="shared" si="1"/>
        <v>0</v>
      </c>
      <c r="K13" s="11">
        <f t="shared" si="2"/>
        <v>0</v>
      </c>
    </row>
    <row r="14" spans="1:11" x14ac:dyDescent="0.2">
      <c r="A14" s="8">
        <v>9</v>
      </c>
      <c r="B14" s="15" t="s">
        <v>252</v>
      </c>
      <c r="C14" s="6"/>
      <c r="D14" s="4" t="s">
        <v>314</v>
      </c>
      <c r="E14" s="4">
        <v>100</v>
      </c>
      <c r="F14" s="4"/>
      <c r="G14" s="11"/>
      <c r="H14" s="11">
        <f t="shared" si="0"/>
        <v>0</v>
      </c>
      <c r="I14" s="10">
        <v>0</v>
      </c>
      <c r="J14" s="21">
        <f t="shared" si="1"/>
        <v>0</v>
      </c>
      <c r="K14" s="11">
        <f t="shared" si="2"/>
        <v>0</v>
      </c>
    </row>
    <row r="15" spans="1:11" ht="28.5" x14ac:dyDescent="0.2">
      <c r="A15" s="8">
        <v>10</v>
      </c>
      <c r="B15" s="15" t="s">
        <v>380</v>
      </c>
      <c r="C15" s="6"/>
      <c r="D15" s="4" t="s">
        <v>314</v>
      </c>
      <c r="E15" s="4">
        <v>200</v>
      </c>
      <c r="F15" s="4"/>
      <c r="G15" s="11"/>
      <c r="H15" s="11">
        <f t="shared" si="0"/>
        <v>0</v>
      </c>
      <c r="I15" s="10">
        <v>0</v>
      </c>
      <c r="J15" s="21">
        <f t="shared" si="1"/>
        <v>0</v>
      </c>
      <c r="K15" s="11">
        <f t="shared" si="2"/>
        <v>0</v>
      </c>
    </row>
    <row r="16" spans="1:11" x14ac:dyDescent="0.2">
      <c r="A16" s="8">
        <v>11</v>
      </c>
      <c r="B16" s="15" t="s">
        <v>423</v>
      </c>
      <c r="C16" s="6"/>
      <c r="D16" s="4" t="s">
        <v>316</v>
      </c>
      <c r="E16" s="4">
        <v>60</v>
      </c>
      <c r="F16" s="4"/>
      <c r="G16" s="11"/>
      <c r="H16" s="11">
        <f t="shared" si="0"/>
        <v>0</v>
      </c>
      <c r="I16" s="10">
        <v>0</v>
      </c>
      <c r="J16" s="21">
        <f t="shared" si="1"/>
        <v>0</v>
      </c>
      <c r="K16" s="11">
        <f t="shared" si="2"/>
        <v>0</v>
      </c>
    </row>
    <row r="17" spans="1:11" x14ac:dyDescent="0.2">
      <c r="A17" s="8">
        <v>12</v>
      </c>
      <c r="B17" s="15" t="s">
        <v>424</v>
      </c>
      <c r="C17" s="6"/>
      <c r="D17" s="4" t="s">
        <v>316</v>
      </c>
      <c r="E17" s="4">
        <v>60</v>
      </c>
      <c r="F17" s="4"/>
      <c r="G17" s="11"/>
      <c r="H17" s="11">
        <f t="shared" si="0"/>
        <v>0</v>
      </c>
      <c r="I17" s="10">
        <v>0</v>
      </c>
      <c r="J17" s="21">
        <f t="shared" si="1"/>
        <v>0</v>
      </c>
      <c r="K17" s="11">
        <f t="shared" si="2"/>
        <v>0</v>
      </c>
    </row>
    <row r="18" spans="1:11" x14ac:dyDescent="0.2">
      <c r="A18" s="8">
        <v>13</v>
      </c>
      <c r="B18" s="15" t="s">
        <v>425</v>
      </c>
      <c r="C18" s="6"/>
      <c r="D18" s="4" t="s">
        <v>316</v>
      </c>
      <c r="E18" s="4">
        <v>60</v>
      </c>
      <c r="F18" s="4"/>
      <c r="G18" s="11"/>
      <c r="H18" s="11">
        <f t="shared" si="0"/>
        <v>0</v>
      </c>
      <c r="I18" s="10">
        <v>0</v>
      </c>
      <c r="J18" s="21">
        <f t="shared" si="1"/>
        <v>0</v>
      </c>
      <c r="K18" s="11">
        <f t="shared" si="2"/>
        <v>0</v>
      </c>
    </row>
    <row r="19" spans="1:11" x14ac:dyDescent="0.2">
      <c r="A19" s="8">
        <v>14</v>
      </c>
      <c r="B19" s="15" t="s">
        <v>426</v>
      </c>
      <c r="C19" s="6"/>
      <c r="D19" s="4" t="s">
        <v>316</v>
      </c>
      <c r="E19" s="4">
        <v>60</v>
      </c>
      <c r="F19" s="4"/>
      <c r="G19" s="11"/>
      <c r="H19" s="11">
        <f t="shared" si="0"/>
        <v>0</v>
      </c>
      <c r="I19" s="10">
        <v>0</v>
      </c>
      <c r="J19" s="21">
        <f t="shared" si="1"/>
        <v>0</v>
      </c>
      <c r="K19" s="11">
        <f t="shared" si="2"/>
        <v>0</v>
      </c>
    </row>
    <row r="20" spans="1:11" x14ac:dyDescent="0.2">
      <c r="A20" s="8">
        <v>15</v>
      </c>
      <c r="B20" s="15" t="s">
        <v>427</v>
      </c>
      <c r="C20" s="6"/>
      <c r="D20" s="4" t="s">
        <v>308</v>
      </c>
      <c r="E20" s="4">
        <v>25</v>
      </c>
      <c r="F20" s="4"/>
      <c r="G20" s="11"/>
      <c r="H20" s="11">
        <f t="shared" si="0"/>
        <v>0</v>
      </c>
      <c r="I20" s="10">
        <v>0</v>
      </c>
      <c r="J20" s="21">
        <f t="shared" si="1"/>
        <v>0</v>
      </c>
      <c r="K20" s="11">
        <f t="shared" si="2"/>
        <v>0</v>
      </c>
    </row>
    <row r="21" spans="1:11" ht="28.5" x14ac:dyDescent="0.2">
      <c r="A21" s="8">
        <v>16</v>
      </c>
      <c r="B21" s="15" t="s">
        <v>428</v>
      </c>
      <c r="C21" s="6"/>
      <c r="D21" s="4" t="s">
        <v>308</v>
      </c>
      <c r="E21" s="4">
        <v>25</v>
      </c>
      <c r="F21" s="4"/>
      <c r="G21" s="11"/>
      <c r="H21" s="11">
        <f t="shared" si="0"/>
        <v>0</v>
      </c>
      <c r="I21" s="10">
        <v>0</v>
      </c>
      <c r="J21" s="21">
        <f t="shared" si="1"/>
        <v>0</v>
      </c>
      <c r="K21" s="11">
        <f t="shared" si="2"/>
        <v>0</v>
      </c>
    </row>
    <row r="22" spans="1:11" x14ac:dyDescent="0.2">
      <c r="A22" s="8">
        <v>17</v>
      </c>
      <c r="B22" s="15" t="s">
        <v>429</v>
      </c>
      <c r="C22" s="6"/>
      <c r="D22" s="4" t="s">
        <v>308</v>
      </c>
      <c r="E22" s="4">
        <v>5</v>
      </c>
      <c r="F22" s="4"/>
      <c r="G22" s="11"/>
      <c r="H22" s="11">
        <f t="shared" si="0"/>
        <v>0</v>
      </c>
      <c r="I22" s="10">
        <v>0</v>
      </c>
      <c r="J22" s="21">
        <f t="shared" si="1"/>
        <v>0</v>
      </c>
      <c r="K22" s="11">
        <f t="shared" si="2"/>
        <v>0</v>
      </c>
    </row>
    <row r="23" spans="1:11" x14ac:dyDescent="0.2">
      <c r="A23" s="8">
        <v>18</v>
      </c>
      <c r="B23" s="15" t="s">
        <v>430</v>
      </c>
      <c r="C23" s="6"/>
      <c r="D23" s="4" t="s">
        <v>308</v>
      </c>
      <c r="E23" s="4">
        <v>5</v>
      </c>
      <c r="F23" s="4"/>
      <c r="G23" s="11"/>
      <c r="H23" s="11">
        <f t="shared" si="0"/>
        <v>0</v>
      </c>
      <c r="I23" s="10">
        <v>0</v>
      </c>
      <c r="J23" s="21">
        <f t="shared" si="1"/>
        <v>0</v>
      </c>
      <c r="K23" s="11">
        <f t="shared" si="2"/>
        <v>0</v>
      </c>
    </row>
    <row r="24" spans="1:11" x14ac:dyDescent="0.2">
      <c r="A24" s="8">
        <v>19</v>
      </c>
      <c r="B24" s="15" t="s">
        <v>431</v>
      </c>
      <c r="C24" s="6"/>
      <c r="D24" s="4" t="s">
        <v>308</v>
      </c>
      <c r="E24" s="4">
        <v>20</v>
      </c>
      <c r="F24" s="4"/>
      <c r="G24" s="11"/>
      <c r="H24" s="11">
        <f t="shared" si="0"/>
        <v>0</v>
      </c>
      <c r="I24" s="10">
        <v>0</v>
      </c>
      <c r="J24" s="21">
        <f t="shared" si="1"/>
        <v>0</v>
      </c>
      <c r="K24" s="11">
        <f t="shared" si="2"/>
        <v>0</v>
      </c>
    </row>
    <row r="25" spans="1:11" x14ac:dyDescent="0.2">
      <c r="A25" s="8">
        <v>20</v>
      </c>
      <c r="B25" s="15" t="s">
        <v>432</v>
      </c>
      <c r="C25" s="6"/>
      <c r="D25" s="4" t="s">
        <v>308</v>
      </c>
      <c r="E25" s="4">
        <v>10</v>
      </c>
      <c r="F25" s="4"/>
      <c r="G25" s="11"/>
      <c r="H25" s="11">
        <f t="shared" si="0"/>
        <v>0</v>
      </c>
      <c r="I25" s="10">
        <v>0</v>
      </c>
      <c r="J25" s="21">
        <f t="shared" si="1"/>
        <v>0</v>
      </c>
      <c r="K25" s="11">
        <f t="shared" si="2"/>
        <v>0</v>
      </c>
    </row>
    <row r="26" spans="1:11" x14ac:dyDescent="0.2">
      <c r="A26" s="8">
        <v>21</v>
      </c>
      <c r="B26" s="15" t="s">
        <v>433</v>
      </c>
      <c r="C26" s="6"/>
      <c r="D26" s="4" t="s">
        <v>308</v>
      </c>
      <c r="E26" s="4">
        <v>5</v>
      </c>
      <c r="F26" s="4"/>
      <c r="G26" s="11"/>
      <c r="H26" s="11">
        <f t="shared" si="0"/>
        <v>0</v>
      </c>
      <c r="I26" s="10">
        <v>0</v>
      </c>
      <c r="J26" s="21">
        <f t="shared" si="1"/>
        <v>0</v>
      </c>
      <c r="K26" s="11">
        <f t="shared" si="2"/>
        <v>0</v>
      </c>
    </row>
    <row r="27" spans="1:11" x14ac:dyDescent="0.2">
      <c r="A27" s="8">
        <v>22</v>
      </c>
      <c r="B27" s="15" t="s">
        <v>434</v>
      </c>
      <c r="C27" s="6"/>
      <c r="D27" s="4" t="s">
        <v>308</v>
      </c>
      <c r="E27" s="4">
        <v>10</v>
      </c>
      <c r="F27" s="4"/>
      <c r="G27" s="11"/>
      <c r="H27" s="11">
        <f t="shared" si="0"/>
        <v>0</v>
      </c>
      <c r="I27" s="10">
        <v>0</v>
      </c>
      <c r="J27" s="21">
        <f t="shared" si="1"/>
        <v>0</v>
      </c>
      <c r="K27" s="11">
        <f t="shared" si="2"/>
        <v>0</v>
      </c>
    </row>
    <row r="28" spans="1:11" x14ac:dyDescent="0.2">
      <c r="A28" s="8">
        <v>23</v>
      </c>
      <c r="B28" s="15" t="s">
        <v>435</v>
      </c>
      <c r="C28" s="6"/>
      <c r="D28" s="4" t="s">
        <v>308</v>
      </c>
      <c r="E28" s="4">
        <v>5</v>
      </c>
      <c r="F28" s="4"/>
      <c r="G28" s="11"/>
      <c r="H28" s="11">
        <f t="shared" si="0"/>
        <v>0</v>
      </c>
      <c r="I28" s="10">
        <v>0</v>
      </c>
      <c r="J28" s="21">
        <f t="shared" si="1"/>
        <v>0</v>
      </c>
      <c r="K28" s="11">
        <f t="shared" si="2"/>
        <v>0</v>
      </c>
    </row>
    <row r="29" spans="1:11" x14ac:dyDescent="0.2">
      <c r="A29" s="8">
        <v>24</v>
      </c>
      <c r="B29" s="15" t="s">
        <v>436</v>
      </c>
      <c r="C29" s="6"/>
      <c r="D29" s="4" t="s">
        <v>308</v>
      </c>
      <c r="E29" s="4">
        <v>5</v>
      </c>
      <c r="F29" s="4"/>
      <c r="G29" s="11"/>
      <c r="H29" s="11">
        <f t="shared" si="0"/>
        <v>0</v>
      </c>
      <c r="I29" s="10">
        <v>0</v>
      </c>
      <c r="J29" s="21">
        <f t="shared" si="1"/>
        <v>0</v>
      </c>
      <c r="K29" s="11">
        <f t="shared" si="2"/>
        <v>0</v>
      </c>
    </row>
    <row r="30" spans="1:11" x14ac:dyDescent="0.2">
      <c r="A30" s="8">
        <v>25</v>
      </c>
      <c r="B30" s="15" t="s">
        <v>437</v>
      </c>
      <c r="C30" s="6"/>
      <c r="D30" s="4" t="s">
        <v>308</v>
      </c>
      <c r="E30" s="4">
        <v>10</v>
      </c>
      <c r="F30" s="4"/>
      <c r="G30" s="11"/>
      <c r="H30" s="11">
        <f t="shared" si="0"/>
        <v>0</v>
      </c>
      <c r="I30" s="10">
        <v>0</v>
      </c>
      <c r="J30" s="21">
        <f t="shared" si="1"/>
        <v>0</v>
      </c>
      <c r="K30" s="11">
        <f t="shared" si="2"/>
        <v>0</v>
      </c>
    </row>
    <row r="31" spans="1:11" x14ac:dyDescent="0.2">
      <c r="J31" s="1"/>
    </row>
    <row r="32" spans="1:11" s="22" customFormat="1" ht="12" x14ac:dyDescent="0.2">
      <c r="A32" s="37" t="s">
        <v>406</v>
      </c>
      <c r="B32" s="37"/>
      <c r="C32" s="37"/>
      <c r="D32" s="37"/>
      <c r="E32" s="37"/>
      <c r="F32" s="37"/>
      <c r="G32" s="37"/>
      <c r="H32" s="37"/>
      <c r="I32" s="37"/>
      <c r="J32" s="37"/>
      <c r="K32" s="37"/>
    </row>
    <row r="33" spans="1:11" s="22" customFormat="1" ht="12" x14ac:dyDescent="0.2">
      <c r="B33" s="23"/>
      <c r="D33" s="24"/>
      <c r="E33" s="24"/>
      <c r="F33" s="24"/>
      <c r="G33" s="24"/>
      <c r="H33" s="24"/>
      <c r="I33" s="24"/>
      <c r="J33" s="24"/>
      <c r="K33" s="24"/>
    </row>
    <row r="34" spans="1:11" s="23" customFormat="1" ht="31.9" customHeight="1" x14ac:dyDescent="0.2">
      <c r="A34" s="35" t="s">
        <v>407</v>
      </c>
      <c r="B34" s="35"/>
      <c r="C34" s="35"/>
      <c r="D34" s="35"/>
      <c r="E34" s="35"/>
      <c r="F34" s="35"/>
      <c r="G34" s="35"/>
      <c r="H34" s="35"/>
      <c r="I34" s="35"/>
      <c r="J34" s="35"/>
      <c r="K34" s="35"/>
    </row>
    <row r="35" spans="1:11" s="22" customFormat="1" ht="12" x14ac:dyDescent="0.2">
      <c r="B35" s="23"/>
      <c r="D35" s="24"/>
      <c r="E35" s="24"/>
      <c r="F35" s="24"/>
      <c r="G35" s="24"/>
      <c r="H35" s="24"/>
      <c r="I35" s="24"/>
      <c r="J35" s="24"/>
      <c r="K35" s="24"/>
    </row>
    <row r="36" spans="1:11" s="23" customFormat="1" ht="34.15" customHeight="1" x14ac:dyDescent="0.2">
      <c r="A36" s="35" t="s">
        <v>421</v>
      </c>
      <c r="B36" s="35"/>
      <c r="C36" s="35"/>
      <c r="D36" s="35"/>
      <c r="E36" s="35"/>
      <c r="F36" s="35"/>
      <c r="G36" s="35"/>
      <c r="H36" s="35"/>
      <c r="I36" s="35"/>
      <c r="J36" s="35"/>
      <c r="K36" s="35"/>
    </row>
    <row r="37" spans="1:11" s="22" customFormat="1" ht="12" x14ac:dyDescent="0.2">
      <c r="B37" s="23"/>
      <c r="D37" s="24"/>
      <c r="E37" s="24"/>
      <c r="F37" s="24"/>
      <c r="G37" s="24"/>
      <c r="H37" s="24"/>
      <c r="I37" s="24"/>
      <c r="J37" s="24"/>
      <c r="K37" s="24"/>
    </row>
    <row r="38" spans="1:11" x14ac:dyDescent="0.2">
      <c r="B38" s="19" t="s">
        <v>401</v>
      </c>
      <c r="C38" s="32"/>
      <c r="D38" s="3"/>
      <c r="E38" s="3" t="s">
        <v>402</v>
      </c>
      <c r="F38" s="3"/>
      <c r="G38" s="3"/>
      <c r="H38" s="3" t="s">
        <v>403</v>
      </c>
      <c r="I38" s="36"/>
      <c r="J38" s="36"/>
      <c r="K38" s="36"/>
    </row>
    <row r="39" spans="1:11" x14ac:dyDescent="0.2">
      <c r="D39" s="3"/>
      <c r="E39" s="3"/>
      <c r="F39" s="3"/>
      <c r="G39" s="3"/>
      <c r="H39" s="3"/>
      <c r="I39" s="3"/>
      <c r="K39" s="3"/>
    </row>
    <row r="40" spans="1:11" x14ac:dyDescent="0.2">
      <c r="J40" s="1"/>
    </row>
  </sheetData>
  <sheetProtection password="CEFF" sheet="1" objects="1" scenarios="1"/>
  <protectedRanges>
    <protectedRange sqref="C38" name="d"/>
    <protectedRange sqref="I6:I30" name="c"/>
    <protectedRange sqref="G6:G30" name="b"/>
    <protectedRange sqref="C6:C30" name="a"/>
  </protectedRanges>
  <mergeCells count="5">
    <mergeCell ref="A2:K2"/>
    <mergeCell ref="A32:K32"/>
    <mergeCell ref="A34:K34"/>
    <mergeCell ref="A36:K36"/>
    <mergeCell ref="I38:K38"/>
  </mergeCells>
  <pageMargins left="0.70866141732283472" right="0.70866141732283472" top="0.74803149606299213" bottom="0.74803149606299213" header="0.31496062992125984" footer="0.31496062992125984"/>
  <pageSetup paperSize="9" scale="6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showGridLines="0" workbookViewId="0">
      <selection activeCell="A2" sqref="A2:K2"/>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254</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ht="28.5" x14ac:dyDescent="0.2">
      <c r="A6" s="8">
        <v>1</v>
      </c>
      <c r="B6" s="15" t="s">
        <v>255</v>
      </c>
      <c r="C6" s="6"/>
      <c r="D6" s="4" t="s">
        <v>314</v>
      </c>
      <c r="E6" s="4">
        <v>10</v>
      </c>
      <c r="F6" s="4"/>
      <c r="G6" s="11"/>
      <c r="H6" s="11">
        <f>E6*G6</f>
        <v>0</v>
      </c>
      <c r="I6" s="10">
        <v>0</v>
      </c>
      <c r="J6" s="21">
        <f>(G6+(G6*I6))</f>
        <v>0</v>
      </c>
      <c r="K6" s="11">
        <f>H6+(H6*I6)</f>
        <v>0</v>
      </c>
    </row>
    <row r="7" spans="1:11" ht="28.5" x14ac:dyDescent="0.2">
      <c r="A7" s="8">
        <v>2</v>
      </c>
      <c r="B7" s="15" t="s">
        <v>256</v>
      </c>
      <c r="C7" s="6"/>
      <c r="D7" s="4" t="s">
        <v>314</v>
      </c>
      <c r="E7" s="4">
        <v>5</v>
      </c>
      <c r="F7" s="4"/>
      <c r="G7" s="11"/>
      <c r="H7" s="11">
        <f t="shared" ref="H7:H29" si="0">E7*G7</f>
        <v>0</v>
      </c>
      <c r="I7" s="10">
        <v>0</v>
      </c>
      <c r="J7" s="21">
        <f t="shared" ref="J7:J29" si="1">(G7+(G7*I7))</f>
        <v>0</v>
      </c>
      <c r="K7" s="11">
        <f t="shared" ref="K7:K29" si="2">H7+(H7*I7)</f>
        <v>0</v>
      </c>
    </row>
    <row r="8" spans="1:11" ht="28.5" x14ac:dyDescent="0.2">
      <c r="A8" s="8">
        <v>3</v>
      </c>
      <c r="B8" s="15" t="s">
        <v>257</v>
      </c>
      <c r="C8" s="6"/>
      <c r="D8" s="4" t="s">
        <v>314</v>
      </c>
      <c r="E8" s="4">
        <v>5</v>
      </c>
      <c r="F8" s="4"/>
      <c r="G8" s="11"/>
      <c r="H8" s="11">
        <f t="shared" si="0"/>
        <v>0</v>
      </c>
      <c r="I8" s="10">
        <v>0</v>
      </c>
      <c r="J8" s="21">
        <f t="shared" si="1"/>
        <v>0</v>
      </c>
      <c r="K8" s="11">
        <f t="shared" si="2"/>
        <v>0</v>
      </c>
    </row>
    <row r="9" spans="1:11" ht="28.5" x14ac:dyDescent="0.2">
      <c r="A9" s="8">
        <v>4</v>
      </c>
      <c r="B9" s="15" t="s">
        <v>258</v>
      </c>
      <c r="C9" s="6"/>
      <c r="D9" s="4" t="s">
        <v>314</v>
      </c>
      <c r="E9" s="4">
        <v>5</v>
      </c>
      <c r="F9" s="4"/>
      <c r="G9" s="11"/>
      <c r="H9" s="11">
        <f t="shared" si="0"/>
        <v>0</v>
      </c>
      <c r="I9" s="10">
        <v>0</v>
      </c>
      <c r="J9" s="21">
        <f t="shared" si="1"/>
        <v>0</v>
      </c>
      <c r="K9" s="11">
        <f t="shared" si="2"/>
        <v>0</v>
      </c>
    </row>
    <row r="10" spans="1:11" ht="28.5" x14ac:dyDescent="0.2">
      <c r="A10" s="8">
        <v>5</v>
      </c>
      <c r="B10" s="15" t="s">
        <v>259</v>
      </c>
      <c r="C10" s="6"/>
      <c r="D10" s="4" t="s">
        <v>314</v>
      </c>
      <c r="E10" s="4">
        <v>10</v>
      </c>
      <c r="F10" s="4"/>
      <c r="G10" s="11"/>
      <c r="H10" s="11">
        <f t="shared" si="0"/>
        <v>0</v>
      </c>
      <c r="I10" s="10">
        <v>0</v>
      </c>
      <c r="J10" s="21">
        <f t="shared" si="1"/>
        <v>0</v>
      </c>
      <c r="K10" s="11">
        <f t="shared" si="2"/>
        <v>0</v>
      </c>
    </row>
    <row r="11" spans="1:11" ht="28.5" x14ac:dyDescent="0.2">
      <c r="A11" s="8">
        <v>6</v>
      </c>
      <c r="B11" s="15" t="s">
        <v>260</v>
      </c>
      <c r="C11" s="6"/>
      <c r="D11" s="4" t="s">
        <v>314</v>
      </c>
      <c r="E11" s="4">
        <v>20</v>
      </c>
      <c r="F11" s="4"/>
      <c r="G11" s="11"/>
      <c r="H11" s="11">
        <f t="shared" si="0"/>
        <v>0</v>
      </c>
      <c r="I11" s="10">
        <v>0</v>
      </c>
      <c r="J11" s="21">
        <f t="shared" si="1"/>
        <v>0</v>
      </c>
      <c r="K11" s="11">
        <f t="shared" si="2"/>
        <v>0</v>
      </c>
    </row>
    <row r="12" spans="1:11" ht="28.5" x14ac:dyDescent="0.2">
      <c r="A12" s="8">
        <v>7</v>
      </c>
      <c r="B12" s="15" t="s">
        <v>261</v>
      </c>
      <c r="C12" s="6"/>
      <c r="D12" s="4" t="s">
        <v>314</v>
      </c>
      <c r="E12" s="4">
        <v>10</v>
      </c>
      <c r="F12" s="4"/>
      <c r="G12" s="11"/>
      <c r="H12" s="11">
        <f t="shared" si="0"/>
        <v>0</v>
      </c>
      <c r="I12" s="10">
        <v>0</v>
      </c>
      <c r="J12" s="21">
        <f t="shared" si="1"/>
        <v>0</v>
      </c>
      <c r="K12" s="11">
        <f t="shared" si="2"/>
        <v>0</v>
      </c>
    </row>
    <row r="13" spans="1:11" ht="28.5" x14ac:dyDescent="0.2">
      <c r="A13" s="8">
        <v>8</v>
      </c>
      <c r="B13" s="15" t="s">
        <v>262</v>
      </c>
      <c r="C13" s="6"/>
      <c r="D13" s="4" t="s">
        <v>314</v>
      </c>
      <c r="E13" s="4">
        <v>5</v>
      </c>
      <c r="F13" s="4"/>
      <c r="G13" s="11"/>
      <c r="H13" s="11">
        <f t="shared" si="0"/>
        <v>0</v>
      </c>
      <c r="I13" s="10">
        <v>0</v>
      </c>
      <c r="J13" s="21">
        <f t="shared" si="1"/>
        <v>0</v>
      </c>
      <c r="K13" s="11">
        <f t="shared" si="2"/>
        <v>0</v>
      </c>
    </row>
    <row r="14" spans="1:11" ht="28.5" x14ac:dyDescent="0.2">
      <c r="A14" s="8">
        <v>9</v>
      </c>
      <c r="B14" s="15" t="s">
        <v>263</v>
      </c>
      <c r="C14" s="6"/>
      <c r="D14" s="4" t="s">
        <v>314</v>
      </c>
      <c r="E14" s="4">
        <v>5</v>
      </c>
      <c r="F14" s="4"/>
      <c r="G14" s="11"/>
      <c r="H14" s="11">
        <f t="shared" si="0"/>
        <v>0</v>
      </c>
      <c r="I14" s="10">
        <v>0</v>
      </c>
      <c r="J14" s="21">
        <f t="shared" si="1"/>
        <v>0</v>
      </c>
      <c r="K14" s="11">
        <f t="shared" si="2"/>
        <v>0</v>
      </c>
    </row>
    <row r="15" spans="1:11" ht="28.5" x14ac:dyDescent="0.2">
      <c r="A15" s="8">
        <v>10</v>
      </c>
      <c r="B15" s="15" t="s">
        <v>264</v>
      </c>
      <c r="C15" s="6"/>
      <c r="D15" s="4" t="s">
        <v>314</v>
      </c>
      <c r="E15" s="4">
        <v>5</v>
      </c>
      <c r="F15" s="4"/>
      <c r="G15" s="11"/>
      <c r="H15" s="11">
        <f t="shared" si="0"/>
        <v>0</v>
      </c>
      <c r="I15" s="10">
        <v>0</v>
      </c>
      <c r="J15" s="21">
        <f t="shared" si="1"/>
        <v>0</v>
      </c>
      <c r="K15" s="11">
        <f t="shared" si="2"/>
        <v>0</v>
      </c>
    </row>
    <row r="16" spans="1:11" ht="28.5" x14ac:dyDescent="0.2">
      <c r="A16" s="8">
        <v>11</v>
      </c>
      <c r="B16" s="15" t="s">
        <v>265</v>
      </c>
      <c r="C16" s="6"/>
      <c r="D16" s="4" t="s">
        <v>314</v>
      </c>
      <c r="E16" s="4">
        <v>5</v>
      </c>
      <c r="F16" s="4"/>
      <c r="G16" s="11"/>
      <c r="H16" s="11">
        <f t="shared" si="0"/>
        <v>0</v>
      </c>
      <c r="I16" s="10">
        <v>0</v>
      </c>
      <c r="J16" s="21">
        <f t="shared" si="1"/>
        <v>0</v>
      </c>
      <c r="K16" s="11">
        <f t="shared" si="2"/>
        <v>0</v>
      </c>
    </row>
    <row r="17" spans="1:11" ht="28.5" x14ac:dyDescent="0.2">
      <c r="A17" s="8">
        <v>12</v>
      </c>
      <c r="B17" s="15" t="s">
        <v>266</v>
      </c>
      <c r="C17" s="6"/>
      <c r="D17" s="4" t="s">
        <v>314</v>
      </c>
      <c r="E17" s="4">
        <v>5</v>
      </c>
      <c r="F17" s="4"/>
      <c r="G17" s="11"/>
      <c r="H17" s="11">
        <f t="shared" si="0"/>
        <v>0</v>
      </c>
      <c r="I17" s="10">
        <v>0</v>
      </c>
      <c r="J17" s="21">
        <f t="shared" si="1"/>
        <v>0</v>
      </c>
      <c r="K17" s="11">
        <f t="shared" si="2"/>
        <v>0</v>
      </c>
    </row>
    <row r="18" spans="1:11" ht="28.5" x14ac:dyDescent="0.2">
      <c r="A18" s="8">
        <v>13</v>
      </c>
      <c r="B18" s="15" t="s">
        <v>267</v>
      </c>
      <c r="C18" s="6"/>
      <c r="D18" s="4" t="s">
        <v>314</v>
      </c>
      <c r="E18" s="4">
        <v>5</v>
      </c>
      <c r="F18" s="4"/>
      <c r="G18" s="11"/>
      <c r="H18" s="11">
        <f t="shared" si="0"/>
        <v>0</v>
      </c>
      <c r="I18" s="10">
        <v>0</v>
      </c>
      <c r="J18" s="21">
        <f t="shared" si="1"/>
        <v>0</v>
      </c>
      <c r="K18" s="11">
        <f t="shared" si="2"/>
        <v>0</v>
      </c>
    </row>
    <row r="19" spans="1:11" ht="28.5" x14ac:dyDescent="0.2">
      <c r="A19" s="8">
        <v>14</v>
      </c>
      <c r="B19" s="15" t="s">
        <v>268</v>
      </c>
      <c r="C19" s="6"/>
      <c r="D19" s="4" t="s">
        <v>314</v>
      </c>
      <c r="E19" s="4">
        <v>5</v>
      </c>
      <c r="F19" s="4"/>
      <c r="G19" s="11"/>
      <c r="H19" s="11">
        <f t="shared" si="0"/>
        <v>0</v>
      </c>
      <c r="I19" s="10">
        <v>0</v>
      </c>
      <c r="J19" s="21">
        <f t="shared" si="1"/>
        <v>0</v>
      </c>
      <c r="K19" s="11">
        <f t="shared" si="2"/>
        <v>0</v>
      </c>
    </row>
    <row r="20" spans="1:11" ht="28.5" x14ac:dyDescent="0.2">
      <c r="A20" s="8">
        <v>15</v>
      </c>
      <c r="B20" s="15" t="s">
        <v>269</v>
      </c>
      <c r="C20" s="6"/>
      <c r="D20" s="4" t="s">
        <v>314</v>
      </c>
      <c r="E20" s="4">
        <v>5</v>
      </c>
      <c r="F20" s="4"/>
      <c r="G20" s="11"/>
      <c r="H20" s="11">
        <f t="shared" si="0"/>
        <v>0</v>
      </c>
      <c r="I20" s="10">
        <v>0</v>
      </c>
      <c r="J20" s="21">
        <f t="shared" si="1"/>
        <v>0</v>
      </c>
      <c r="K20" s="11">
        <f t="shared" si="2"/>
        <v>0</v>
      </c>
    </row>
    <row r="21" spans="1:11" ht="28.5" x14ac:dyDescent="0.2">
      <c r="A21" s="8">
        <v>16</v>
      </c>
      <c r="B21" s="15" t="s">
        <v>270</v>
      </c>
      <c r="C21" s="6"/>
      <c r="D21" s="4" t="s">
        <v>314</v>
      </c>
      <c r="E21" s="4">
        <v>5</v>
      </c>
      <c r="F21" s="4"/>
      <c r="G21" s="11"/>
      <c r="H21" s="11">
        <f t="shared" si="0"/>
        <v>0</v>
      </c>
      <c r="I21" s="10">
        <v>0</v>
      </c>
      <c r="J21" s="21">
        <f t="shared" si="1"/>
        <v>0</v>
      </c>
      <c r="K21" s="11">
        <f t="shared" si="2"/>
        <v>0</v>
      </c>
    </row>
    <row r="22" spans="1:11" ht="28.5" x14ac:dyDescent="0.2">
      <c r="A22" s="8">
        <v>17</v>
      </c>
      <c r="B22" s="15" t="s">
        <v>271</v>
      </c>
      <c r="C22" s="6"/>
      <c r="D22" s="4" t="s">
        <v>314</v>
      </c>
      <c r="E22" s="4">
        <v>5</v>
      </c>
      <c r="F22" s="4"/>
      <c r="G22" s="11"/>
      <c r="H22" s="11">
        <f t="shared" si="0"/>
        <v>0</v>
      </c>
      <c r="I22" s="10">
        <v>0</v>
      </c>
      <c r="J22" s="21">
        <f t="shared" si="1"/>
        <v>0</v>
      </c>
      <c r="K22" s="11">
        <f t="shared" si="2"/>
        <v>0</v>
      </c>
    </row>
    <row r="23" spans="1:11" ht="28.5" x14ac:dyDescent="0.2">
      <c r="A23" s="8">
        <v>18</v>
      </c>
      <c r="B23" s="15" t="s">
        <v>272</v>
      </c>
      <c r="C23" s="6"/>
      <c r="D23" s="4" t="s">
        <v>314</v>
      </c>
      <c r="E23" s="4">
        <v>5</v>
      </c>
      <c r="F23" s="4"/>
      <c r="G23" s="11"/>
      <c r="H23" s="11">
        <f t="shared" si="0"/>
        <v>0</v>
      </c>
      <c r="I23" s="10">
        <v>0</v>
      </c>
      <c r="J23" s="21">
        <f t="shared" si="1"/>
        <v>0</v>
      </c>
      <c r="K23" s="11">
        <f t="shared" si="2"/>
        <v>0</v>
      </c>
    </row>
    <row r="24" spans="1:11" ht="28.5" x14ac:dyDescent="0.2">
      <c r="A24" s="8">
        <v>19</v>
      </c>
      <c r="B24" s="15" t="s">
        <v>285</v>
      </c>
      <c r="C24" s="6"/>
      <c r="D24" s="4" t="s">
        <v>314</v>
      </c>
      <c r="E24" s="4">
        <v>30</v>
      </c>
      <c r="F24" s="4"/>
      <c r="G24" s="11"/>
      <c r="H24" s="11">
        <f t="shared" si="0"/>
        <v>0</v>
      </c>
      <c r="I24" s="10">
        <v>0</v>
      </c>
      <c r="J24" s="21">
        <f t="shared" si="1"/>
        <v>0</v>
      </c>
      <c r="K24" s="11">
        <f t="shared" si="2"/>
        <v>0</v>
      </c>
    </row>
    <row r="25" spans="1:11" x14ac:dyDescent="0.2">
      <c r="A25" s="8">
        <v>20</v>
      </c>
      <c r="B25" s="15" t="s">
        <v>286</v>
      </c>
      <c r="C25" s="6"/>
      <c r="D25" s="4" t="s">
        <v>314</v>
      </c>
      <c r="E25" s="4">
        <v>10</v>
      </c>
      <c r="F25" s="4"/>
      <c r="G25" s="11"/>
      <c r="H25" s="11">
        <f t="shared" si="0"/>
        <v>0</v>
      </c>
      <c r="I25" s="10">
        <v>0</v>
      </c>
      <c r="J25" s="21">
        <f t="shared" si="1"/>
        <v>0</v>
      </c>
      <c r="K25" s="11">
        <f t="shared" si="2"/>
        <v>0</v>
      </c>
    </row>
    <row r="26" spans="1:11" x14ac:dyDescent="0.2">
      <c r="A26" s="8">
        <v>21</v>
      </c>
      <c r="B26" s="15" t="s">
        <v>381</v>
      </c>
      <c r="C26" s="6"/>
      <c r="D26" s="4" t="s">
        <v>314</v>
      </c>
      <c r="E26" s="4">
        <v>20</v>
      </c>
      <c r="F26" s="4"/>
      <c r="G26" s="11"/>
      <c r="H26" s="11">
        <f t="shared" si="0"/>
        <v>0</v>
      </c>
      <c r="I26" s="10">
        <v>0</v>
      </c>
      <c r="J26" s="21">
        <f t="shared" si="1"/>
        <v>0</v>
      </c>
      <c r="K26" s="11">
        <f t="shared" si="2"/>
        <v>0</v>
      </c>
    </row>
    <row r="27" spans="1:11" x14ac:dyDescent="0.2">
      <c r="A27" s="8">
        <v>22</v>
      </c>
      <c r="B27" s="15" t="s">
        <v>382</v>
      </c>
      <c r="C27" s="6"/>
      <c r="D27" s="4" t="s">
        <v>314</v>
      </c>
      <c r="E27" s="4">
        <v>30</v>
      </c>
      <c r="F27" s="4"/>
      <c r="G27" s="11"/>
      <c r="H27" s="11">
        <f t="shared" si="0"/>
        <v>0</v>
      </c>
      <c r="I27" s="10">
        <v>0</v>
      </c>
      <c r="J27" s="21">
        <f t="shared" si="1"/>
        <v>0</v>
      </c>
      <c r="K27" s="11">
        <f t="shared" si="2"/>
        <v>0</v>
      </c>
    </row>
    <row r="28" spans="1:11" x14ac:dyDescent="0.2">
      <c r="A28" s="8">
        <v>23</v>
      </c>
      <c r="B28" s="15" t="s">
        <v>288</v>
      </c>
      <c r="C28" s="6"/>
      <c r="D28" s="4" t="s">
        <v>314</v>
      </c>
      <c r="E28" s="4">
        <v>10</v>
      </c>
      <c r="F28" s="4"/>
      <c r="G28" s="11"/>
      <c r="H28" s="11">
        <f t="shared" si="0"/>
        <v>0</v>
      </c>
      <c r="I28" s="10">
        <v>0</v>
      </c>
      <c r="J28" s="21">
        <f t="shared" si="1"/>
        <v>0</v>
      </c>
      <c r="K28" s="11">
        <f t="shared" si="2"/>
        <v>0</v>
      </c>
    </row>
    <row r="29" spans="1:11" x14ac:dyDescent="0.2">
      <c r="A29" s="8">
        <v>25</v>
      </c>
      <c r="B29" s="15" t="s">
        <v>296</v>
      </c>
      <c r="C29" s="6"/>
      <c r="D29" s="4" t="s">
        <v>314</v>
      </c>
      <c r="E29" s="4">
        <v>5</v>
      </c>
      <c r="F29" s="4"/>
      <c r="G29" s="11"/>
      <c r="H29" s="11">
        <f t="shared" si="0"/>
        <v>0</v>
      </c>
      <c r="I29" s="10">
        <v>0</v>
      </c>
      <c r="J29" s="21">
        <f t="shared" si="1"/>
        <v>0</v>
      </c>
      <c r="K29" s="11">
        <f t="shared" si="2"/>
        <v>0</v>
      </c>
    </row>
    <row r="30" spans="1:11" ht="14.45" customHeight="1" x14ac:dyDescent="0.2">
      <c r="J30" s="1"/>
    </row>
    <row r="31" spans="1:11" s="22" customFormat="1" ht="12" x14ac:dyDescent="0.2">
      <c r="A31" s="37" t="s">
        <v>406</v>
      </c>
      <c r="B31" s="37"/>
      <c r="C31" s="37"/>
      <c r="D31" s="37"/>
      <c r="E31" s="37"/>
      <c r="F31" s="37"/>
      <c r="G31" s="37"/>
      <c r="H31" s="37"/>
      <c r="I31" s="37"/>
      <c r="J31" s="37"/>
      <c r="K31" s="37"/>
    </row>
    <row r="32" spans="1:11" s="22" customFormat="1" ht="12" x14ac:dyDescent="0.2">
      <c r="B32" s="23"/>
      <c r="D32" s="24"/>
      <c r="E32" s="24"/>
      <c r="F32" s="24"/>
      <c r="G32" s="24"/>
      <c r="H32" s="24"/>
      <c r="I32" s="24"/>
      <c r="J32" s="24"/>
      <c r="K32" s="24"/>
    </row>
    <row r="33" spans="1:11" s="23" customFormat="1" ht="34.15" customHeight="1" x14ac:dyDescent="0.2">
      <c r="A33" s="35" t="s">
        <v>408</v>
      </c>
      <c r="B33" s="35"/>
      <c r="C33" s="35"/>
      <c r="D33" s="35"/>
      <c r="E33" s="35"/>
      <c r="F33" s="35"/>
      <c r="G33" s="35"/>
      <c r="H33" s="35"/>
      <c r="I33" s="35"/>
      <c r="J33" s="35"/>
      <c r="K33" s="35"/>
    </row>
    <row r="34" spans="1:11" s="22" customFormat="1" ht="12" x14ac:dyDescent="0.2">
      <c r="B34" s="23"/>
      <c r="D34" s="24"/>
      <c r="E34" s="24"/>
      <c r="F34" s="24"/>
      <c r="G34" s="24"/>
      <c r="H34" s="24"/>
      <c r="I34" s="24"/>
      <c r="J34" s="24"/>
      <c r="K34" s="24"/>
    </row>
    <row r="35" spans="1:11" s="23" customFormat="1" ht="31.9" customHeight="1" x14ac:dyDescent="0.2">
      <c r="A35" s="35" t="s">
        <v>415</v>
      </c>
      <c r="B35" s="35"/>
      <c r="C35" s="35"/>
      <c r="D35" s="35"/>
      <c r="E35" s="35"/>
      <c r="F35" s="35"/>
      <c r="G35" s="35"/>
      <c r="H35" s="35"/>
      <c r="I35" s="35"/>
      <c r="J35" s="35"/>
      <c r="K35" s="35"/>
    </row>
    <row r="36" spans="1:11" x14ac:dyDescent="0.2">
      <c r="D36" s="3"/>
      <c r="E36" s="3"/>
      <c r="F36" s="3"/>
      <c r="G36" s="3"/>
      <c r="H36" s="3"/>
      <c r="I36" s="3"/>
      <c r="K36" s="3"/>
    </row>
    <row r="37" spans="1:11" x14ac:dyDescent="0.2">
      <c r="B37" s="19" t="s">
        <v>401</v>
      </c>
      <c r="C37" s="32"/>
      <c r="D37" s="3"/>
      <c r="E37" s="3" t="s">
        <v>402</v>
      </c>
      <c r="F37" s="3"/>
      <c r="G37" s="3"/>
      <c r="H37" s="3" t="s">
        <v>403</v>
      </c>
      <c r="I37" s="36"/>
      <c r="J37" s="36"/>
      <c r="K37" s="36"/>
    </row>
    <row r="38" spans="1:11" x14ac:dyDescent="0.2">
      <c r="J38" s="1"/>
    </row>
    <row r="39" spans="1:11" x14ac:dyDescent="0.2">
      <c r="J39" s="1"/>
    </row>
  </sheetData>
  <sheetProtection password="CEF3" sheet="1" objects="1" scenarios="1"/>
  <protectedRanges>
    <protectedRange sqref="C37" name="d"/>
    <protectedRange sqref="I6:I29" name="c"/>
    <protectedRange sqref="G6:G29" name="b"/>
    <protectedRange sqref="C6:C29" name="a"/>
  </protectedRanges>
  <mergeCells count="5">
    <mergeCell ref="I37:K37"/>
    <mergeCell ref="A2:K2"/>
    <mergeCell ref="A31:K31"/>
    <mergeCell ref="A33:K33"/>
    <mergeCell ref="A35:K35"/>
  </mergeCells>
  <pageMargins left="0.70866141732283472" right="0.70866141732283472" top="0.74803149606299213" bottom="0.74803149606299213" header="0.31496062992125984" footer="0.31496062992125984"/>
  <pageSetup paperSize="9" scale="7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5"/>
  <sheetViews>
    <sheetView showGridLines="0" topLeftCell="A10" workbookViewId="0">
      <selection activeCell="C44" sqref="C44"/>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273</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274</v>
      </c>
      <c r="C6" s="6"/>
      <c r="D6" s="4" t="s">
        <v>314</v>
      </c>
      <c r="E6" s="4">
        <v>210</v>
      </c>
      <c r="F6" s="4"/>
      <c r="G6" s="11"/>
      <c r="H6" s="11">
        <f>E6*G6</f>
        <v>0</v>
      </c>
      <c r="I6" s="10">
        <v>0</v>
      </c>
      <c r="J6" s="21">
        <f>(G6+(G6*I6))</f>
        <v>0</v>
      </c>
      <c r="K6" s="11">
        <f>H6+(H6*I6)</f>
        <v>0</v>
      </c>
    </row>
    <row r="7" spans="1:11" x14ac:dyDescent="0.2">
      <c r="A7" s="8">
        <v>2</v>
      </c>
      <c r="B7" s="15" t="s">
        <v>275</v>
      </c>
      <c r="C7" s="6"/>
      <c r="D7" s="4" t="s">
        <v>314</v>
      </c>
      <c r="E7" s="4">
        <v>10</v>
      </c>
      <c r="F7" s="4"/>
      <c r="G7" s="11"/>
      <c r="H7" s="11">
        <f t="shared" ref="H7:H31" si="0">E7*G7</f>
        <v>0</v>
      </c>
      <c r="I7" s="10">
        <v>0</v>
      </c>
      <c r="J7" s="21">
        <f t="shared" ref="J7:J36" si="1">(G7+(G7*I7))</f>
        <v>0</v>
      </c>
      <c r="K7" s="11">
        <f t="shared" ref="K7:K31" si="2">H7+(H7*I7)</f>
        <v>0</v>
      </c>
    </row>
    <row r="8" spans="1:11" x14ac:dyDescent="0.2">
      <c r="A8" s="8">
        <v>3</v>
      </c>
      <c r="B8" s="15" t="s">
        <v>397</v>
      </c>
      <c r="C8" s="6"/>
      <c r="D8" s="4" t="s">
        <v>316</v>
      </c>
      <c r="E8" s="4">
        <v>100</v>
      </c>
      <c r="F8" s="4"/>
      <c r="G8" s="11"/>
      <c r="H8" s="11">
        <f t="shared" si="0"/>
        <v>0</v>
      </c>
      <c r="I8" s="10">
        <v>0</v>
      </c>
      <c r="J8" s="21">
        <f t="shared" si="1"/>
        <v>0</v>
      </c>
      <c r="K8" s="11">
        <f t="shared" si="2"/>
        <v>0</v>
      </c>
    </row>
    <row r="9" spans="1:11" x14ac:dyDescent="0.2">
      <c r="A9" s="8">
        <v>4</v>
      </c>
      <c r="B9" s="15" t="s">
        <v>398</v>
      </c>
      <c r="C9" s="6"/>
      <c r="D9" s="4" t="s">
        <v>316</v>
      </c>
      <c r="E9" s="4">
        <v>50</v>
      </c>
      <c r="F9" s="4"/>
      <c r="G9" s="11"/>
      <c r="H9" s="11">
        <f t="shared" si="0"/>
        <v>0</v>
      </c>
      <c r="I9" s="10">
        <v>0</v>
      </c>
      <c r="J9" s="21">
        <f t="shared" si="1"/>
        <v>0</v>
      </c>
      <c r="K9" s="11">
        <f t="shared" si="2"/>
        <v>0</v>
      </c>
    </row>
    <row r="10" spans="1:11" ht="28.5" x14ac:dyDescent="0.2">
      <c r="A10" s="8">
        <v>5</v>
      </c>
      <c r="B10" s="15" t="s">
        <v>276</v>
      </c>
      <c r="C10" s="6"/>
      <c r="D10" s="4" t="s">
        <v>314</v>
      </c>
      <c r="E10" s="4">
        <v>10</v>
      </c>
      <c r="F10" s="4"/>
      <c r="G10" s="11"/>
      <c r="H10" s="11">
        <f t="shared" si="0"/>
        <v>0</v>
      </c>
      <c r="I10" s="10">
        <v>0</v>
      </c>
      <c r="J10" s="21">
        <f t="shared" si="1"/>
        <v>0</v>
      </c>
      <c r="K10" s="11">
        <f t="shared" si="2"/>
        <v>0</v>
      </c>
    </row>
    <row r="11" spans="1:11" ht="28.5" x14ac:dyDescent="0.2">
      <c r="A11" s="8">
        <v>6</v>
      </c>
      <c r="B11" s="15" t="s">
        <v>277</v>
      </c>
      <c r="C11" s="6"/>
      <c r="D11" s="4" t="s">
        <v>314</v>
      </c>
      <c r="E11" s="4">
        <v>10</v>
      </c>
      <c r="F11" s="4"/>
      <c r="G11" s="11"/>
      <c r="H11" s="11">
        <f t="shared" si="0"/>
        <v>0</v>
      </c>
      <c r="I11" s="10">
        <v>0</v>
      </c>
      <c r="J11" s="21">
        <f t="shared" si="1"/>
        <v>0</v>
      </c>
      <c r="K11" s="11">
        <f t="shared" si="2"/>
        <v>0</v>
      </c>
    </row>
    <row r="12" spans="1:11" x14ac:dyDescent="0.2">
      <c r="A12" s="8">
        <v>7</v>
      </c>
      <c r="B12" s="15" t="s">
        <v>278</v>
      </c>
      <c r="C12" s="6"/>
      <c r="D12" s="4" t="s">
        <v>314</v>
      </c>
      <c r="E12" s="4">
        <v>10</v>
      </c>
      <c r="F12" s="4"/>
      <c r="G12" s="11"/>
      <c r="H12" s="11">
        <f t="shared" si="0"/>
        <v>0</v>
      </c>
      <c r="I12" s="10">
        <v>0</v>
      </c>
      <c r="J12" s="21">
        <f t="shared" si="1"/>
        <v>0</v>
      </c>
      <c r="K12" s="11">
        <f t="shared" si="2"/>
        <v>0</v>
      </c>
    </row>
    <row r="13" spans="1:11" x14ac:dyDescent="0.2">
      <c r="A13" s="8">
        <v>8</v>
      </c>
      <c r="B13" s="15" t="s">
        <v>396</v>
      </c>
      <c r="C13" s="6"/>
      <c r="D13" s="4" t="s">
        <v>308</v>
      </c>
      <c r="E13" s="4">
        <v>140</v>
      </c>
      <c r="F13" s="4"/>
      <c r="G13" s="11"/>
      <c r="H13" s="11">
        <f t="shared" si="0"/>
        <v>0</v>
      </c>
      <c r="I13" s="10">
        <v>0</v>
      </c>
      <c r="J13" s="21">
        <f t="shared" si="1"/>
        <v>0</v>
      </c>
      <c r="K13" s="11">
        <f t="shared" si="2"/>
        <v>0</v>
      </c>
    </row>
    <row r="14" spans="1:11" x14ac:dyDescent="0.2">
      <c r="A14" s="8">
        <v>9</v>
      </c>
      <c r="B14" s="15" t="s">
        <v>395</v>
      </c>
      <c r="C14" s="6"/>
      <c r="D14" s="4" t="s">
        <v>314</v>
      </c>
      <c r="E14" s="4">
        <v>30</v>
      </c>
      <c r="F14" s="4"/>
      <c r="G14" s="11"/>
      <c r="H14" s="11">
        <f t="shared" si="0"/>
        <v>0</v>
      </c>
      <c r="I14" s="10">
        <v>0</v>
      </c>
      <c r="J14" s="21">
        <f t="shared" si="1"/>
        <v>0</v>
      </c>
      <c r="K14" s="11">
        <f t="shared" si="2"/>
        <v>0</v>
      </c>
    </row>
    <row r="15" spans="1:11" x14ac:dyDescent="0.2">
      <c r="A15" s="8">
        <v>10</v>
      </c>
      <c r="B15" s="15" t="s">
        <v>394</v>
      </c>
      <c r="C15" s="6"/>
      <c r="D15" s="4" t="s">
        <v>314</v>
      </c>
      <c r="E15" s="4">
        <v>20</v>
      </c>
      <c r="F15" s="4"/>
      <c r="G15" s="11"/>
      <c r="H15" s="11">
        <f t="shared" si="0"/>
        <v>0</v>
      </c>
      <c r="I15" s="10">
        <v>0</v>
      </c>
      <c r="J15" s="21">
        <f t="shared" si="1"/>
        <v>0</v>
      </c>
      <c r="K15" s="11">
        <f t="shared" si="2"/>
        <v>0</v>
      </c>
    </row>
    <row r="16" spans="1:11" x14ac:dyDescent="0.2">
      <c r="A16" s="8">
        <v>11</v>
      </c>
      <c r="B16" s="15" t="s">
        <v>392</v>
      </c>
      <c r="C16" s="6"/>
      <c r="D16" s="4" t="s">
        <v>308</v>
      </c>
      <c r="E16" s="4">
        <v>15</v>
      </c>
      <c r="F16" s="4"/>
      <c r="G16" s="11"/>
      <c r="H16" s="11">
        <f t="shared" si="0"/>
        <v>0</v>
      </c>
      <c r="I16" s="10">
        <v>0</v>
      </c>
      <c r="J16" s="21">
        <f t="shared" si="1"/>
        <v>0</v>
      </c>
      <c r="K16" s="11">
        <f t="shared" si="2"/>
        <v>0</v>
      </c>
    </row>
    <row r="17" spans="1:11" x14ac:dyDescent="0.2">
      <c r="A17" s="8">
        <v>12</v>
      </c>
      <c r="B17" s="15" t="s">
        <v>393</v>
      </c>
      <c r="C17" s="6"/>
      <c r="D17" s="4" t="s">
        <v>308</v>
      </c>
      <c r="E17" s="4">
        <v>10</v>
      </c>
      <c r="F17" s="4"/>
      <c r="G17" s="11"/>
      <c r="H17" s="11">
        <f t="shared" si="0"/>
        <v>0</v>
      </c>
      <c r="I17" s="10">
        <v>0</v>
      </c>
      <c r="J17" s="21">
        <f t="shared" si="1"/>
        <v>0</v>
      </c>
      <c r="K17" s="11">
        <f t="shared" si="2"/>
        <v>0</v>
      </c>
    </row>
    <row r="18" spans="1:11" x14ac:dyDescent="0.2">
      <c r="A18" s="8">
        <v>13</v>
      </c>
      <c r="B18" s="15" t="s">
        <v>390</v>
      </c>
      <c r="C18" s="6"/>
      <c r="D18" s="4" t="s">
        <v>308</v>
      </c>
      <c r="E18" s="4">
        <v>10</v>
      </c>
      <c r="F18" s="4"/>
      <c r="G18" s="11"/>
      <c r="H18" s="11">
        <f t="shared" si="0"/>
        <v>0</v>
      </c>
      <c r="I18" s="10">
        <v>0</v>
      </c>
      <c r="J18" s="21">
        <f t="shared" si="1"/>
        <v>0</v>
      </c>
      <c r="K18" s="11">
        <f t="shared" si="2"/>
        <v>0</v>
      </c>
    </row>
    <row r="19" spans="1:11" x14ac:dyDescent="0.2">
      <c r="A19" s="8">
        <v>14</v>
      </c>
      <c r="B19" s="15" t="s">
        <v>389</v>
      </c>
      <c r="C19" s="6"/>
      <c r="D19" s="4" t="s">
        <v>308</v>
      </c>
      <c r="E19" s="4">
        <v>125</v>
      </c>
      <c r="F19" s="4"/>
      <c r="G19" s="11"/>
      <c r="H19" s="11">
        <f t="shared" si="0"/>
        <v>0</v>
      </c>
      <c r="I19" s="10">
        <v>0</v>
      </c>
      <c r="J19" s="21">
        <f t="shared" si="1"/>
        <v>0</v>
      </c>
      <c r="K19" s="11">
        <f t="shared" si="2"/>
        <v>0</v>
      </c>
    </row>
    <row r="20" spans="1:11" x14ac:dyDescent="0.2">
      <c r="A20" s="8">
        <v>15</v>
      </c>
      <c r="B20" s="15" t="s">
        <v>297</v>
      </c>
      <c r="C20" s="6"/>
      <c r="D20" s="4" t="s">
        <v>314</v>
      </c>
      <c r="E20" s="4">
        <v>10</v>
      </c>
      <c r="F20" s="4"/>
      <c r="G20" s="11"/>
      <c r="H20" s="11">
        <f t="shared" si="0"/>
        <v>0</v>
      </c>
      <c r="I20" s="10">
        <v>0</v>
      </c>
      <c r="J20" s="21">
        <f t="shared" si="1"/>
        <v>0</v>
      </c>
      <c r="K20" s="11">
        <f t="shared" si="2"/>
        <v>0</v>
      </c>
    </row>
    <row r="21" spans="1:11" x14ac:dyDescent="0.2">
      <c r="A21" s="8">
        <v>16</v>
      </c>
      <c r="B21" s="15" t="s">
        <v>298</v>
      </c>
      <c r="C21" s="6"/>
      <c r="D21" s="4" t="s">
        <v>314</v>
      </c>
      <c r="E21" s="4">
        <v>15</v>
      </c>
      <c r="F21" s="4"/>
      <c r="G21" s="11"/>
      <c r="H21" s="11">
        <f t="shared" si="0"/>
        <v>0</v>
      </c>
      <c r="I21" s="10">
        <v>0</v>
      </c>
      <c r="J21" s="21">
        <f t="shared" si="1"/>
        <v>0</v>
      </c>
      <c r="K21" s="11">
        <f t="shared" si="2"/>
        <v>0</v>
      </c>
    </row>
    <row r="22" spans="1:11" x14ac:dyDescent="0.2">
      <c r="A22" s="8">
        <v>17</v>
      </c>
      <c r="B22" s="15" t="s">
        <v>391</v>
      </c>
      <c r="C22" s="6"/>
      <c r="D22" s="4" t="s">
        <v>308</v>
      </c>
      <c r="E22" s="4">
        <v>200</v>
      </c>
      <c r="F22" s="4"/>
      <c r="G22" s="11"/>
      <c r="H22" s="11">
        <f t="shared" si="0"/>
        <v>0</v>
      </c>
      <c r="I22" s="10">
        <v>0</v>
      </c>
      <c r="J22" s="21">
        <f t="shared" si="1"/>
        <v>0</v>
      </c>
      <c r="K22" s="11">
        <f t="shared" si="2"/>
        <v>0</v>
      </c>
    </row>
    <row r="23" spans="1:11" x14ac:dyDescent="0.2">
      <c r="A23" s="8">
        <v>18</v>
      </c>
      <c r="B23" s="15" t="s">
        <v>388</v>
      </c>
      <c r="C23" s="6"/>
      <c r="D23" s="4" t="s">
        <v>308</v>
      </c>
      <c r="E23" s="4">
        <v>50</v>
      </c>
      <c r="F23" s="4"/>
      <c r="G23" s="11"/>
      <c r="H23" s="11">
        <f t="shared" si="0"/>
        <v>0</v>
      </c>
      <c r="I23" s="10">
        <v>0</v>
      </c>
      <c r="J23" s="21">
        <f t="shared" si="1"/>
        <v>0</v>
      </c>
      <c r="K23" s="11">
        <f t="shared" si="2"/>
        <v>0</v>
      </c>
    </row>
    <row r="24" spans="1:11" x14ac:dyDescent="0.2">
      <c r="A24" s="8">
        <v>19</v>
      </c>
      <c r="B24" s="15" t="s">
        <v>387</v>
      </c>
      <c r="C24" s="6"/>
      <c r="D24" s="4" t="s">
        <v>308</v>
      </c>
      <c r="E24" s="4">
        <v>135</v>
      </c>
      <c r="F24" s="4"/>
      <c r="G24" s="11"/>
      <c r="H24" s="11">
        <f t="shared" si="0"/>
        <v>0</v>
      </c>
      <c r="I24" s="10">
        <v>0</v>
      </c>
      <c r="J24" s="21">
        <f t="shared" si="1"/>
        <v>0</v>
      </c>
      <c r="K24" s="11">
        <f t="shared" si="2"/>
        <v>0</v>
      </c>
    </row>
    <row r="25" spans="1:11" x14ac:dyDescent="0.2">
      <c r="A25" s="8">
        <v>20</v>
      </c>
      <c r="B25" s="15" t="s">
        <v>386</v>
      </c>
      <c r="C25" s="6"/>
      <c r="D25" s="4" t="s">
        <v>308</v>
      </c>
      <c r="E25" s="4">
        <v>80</v>
      </c>
      <c r="F25" s="4"/>
      <c r="G25" s="11"/>
      <c r="H25" s="11">
        <f t="shared" si="0"/>
        <v>0</v>
      </c>
      <c r="I25" s="10">
        <v>0</v>
      </c>
      <c r="J25" s="21">
        <f t="shared" si="1"/>
        <v>0</v>
      </c>
      <c r="K25" s="11">
        <f t="shared" si="2"/>
        <v>0</v>
      </c>
    </row>
    <row r="26" spans="1:11" x14ac:dyDescent="0.2">
      <c r="A26" s="8">
        <v>21</v>
      </c>
      <c r="B26" s="15" t="s">
        <v>385</v>
      </c>
      <c r="C26" s="6"/>
      <c r="D26" s="4" t="s">
        <v>308</v>
      </c>
      <c r="E26" s="4">
        <v>100</v>
      </c>
      <c r="F26" s="4"/>
      <c r="G26" s="11"/>
      <c r="H26" s="11">
        <f t="shared" si="0"/>
        <v>0</v>
      </c>
      <c r="I26" s="10">
        <v>0</v>
      </c>
      <c r="J26" s="21">
        <f t="shared" si="1"/>
        <v>0</v>
      </c>
      <c r="K26" s="11">
        <f t="shared" si="2"/>
        <v>0</v>
      </c>
    </row>
    <row r="27" spans="1:11" x14ac:dyDescent="0.2">
      <c r="A27" s="8">
        <v>22</v>
      </c>
      <c r="B27" s="15" t="s">
        <v>299</v>
      </c>
      <c r="C27" s="6"/>
      <c r="D27" s="4" t="s">
        <v>314</v>
      </c>
      <c r="E27" s="4">
        <v>20</v>
      </c>
      <c r="F27" s="4"/>
      <c r="G27" s="11"/>
      <c r="H27" s="11">
        <f t="shared" si="0"/>
        <v>0</v>
      </c>
      <c r="I27" s="10">
        <v>0</v>
      </c>
      <c r="J27" s="21">
        <f t="shared" si="1"/>
        <v>0</v>
      </c>
      <c r="K27" s="11">
        <f t="shared" si="2"/>
        <v>0</v>
      </c>
    </row>
    <row r="28" spans="1:11" ht="28.5" x14ac:dyDescent="0.2">
      <c r="A28" s="8">
        <v>23</v>
      </c>
      <c r="B28" s="15" t="s">
        <v>300</v>
      </c>
      <c r="C28" s="6"/>
      <c r="D28" s="4" t="s">
        <v>314</v>
      </c>
      <c r="E28" s="4">
        <v>500</v>
      </c>
      <c r="F28" s="4"/>
      <c r="G28" s="11"/>
      <c r="H28" s="11">
        <f t="shared" si="0"/>
        <v>0</v>
      </c>
      <c r="I28" s="10">
        <v>0</v>
      </c>
      <c r="J28" s="21">
        <f t="shared" si="1"/>
        <v>0</v>
      </c>
      <c r="K28" s="11">
        <f t="shared" si="2"/>
        <v>0</v>
      </c>
    </row>
    <row r="29" spans="1:11" ht="28.5" x14ac:dyDescent="0.2">
      <c r="A29" s="8">
        <v>24</v>
      </c>
      <c r="B29" s="15" t="s">
        <v>384</v>
      </c>
      <c r="C29" s="6"/>
      <c r="D29" s="4" t="s">
        <v>308</v>
      </c>
      <c r="E29" s="4">
        <v>20</v>
      </c>
      <c r="F29" s="4"/>
      <c r="G29" s="11"/>
      <c r="H29" s="11">
        <f t="shared" si="0"/>
        <v>0</v>
      </c>
      <c r="I29" s="10">
        <v>0</v>
      </c>
      <c r="J29" s="21">
        <f t="shared" si="1"/>
        <v>0</v>
      </c>
      <c r="K29" s="11">
        <f t="shared" si="2"/>
        <v>0</v>
      </c>
    </row>
    <row r="30" spans="1:11" x14ac:dyDescent="0.2">
      <c r="A30" s="8">
        <v>25</v>
      </c>
      <c r="B30" s="15" t="s">
        <v>287</v>
      </c>
      <c r="C30" s="6"/>
      <c r="D30" s="4" t="s">
        <v>314</v>
      </c>
      <c r="E30" s="4">
        <v>10</v>
      </c>
      <c r="F30" s="4"/>
      <c r="G30" s="11"/>
      <c r="H30" s="11">
        <f t="shared" si="0"/>
        <v>0</v>
      </c>
      <c r="I30" s="10">
        <v>0</v>
      </c>
      <c r="J30" s="21">
        <f t="shared" si="1"/>
        <v>0</v>
      </c>
      <c r="K30" s="11">
        <f t="shared" si="2"/>
        <v>0</v>
      </c>
    </row>
    <row r="31" spans="1:11" ht="28.5" x14ac:dyDescent="0.2">
      <c r="A31" s="8">
        <v>26</v>
      </c>
      <c r="B31" s="15" t="s">
        <v>290</v>
      </c>
      <c r="C31" s="6"/>
      <c r="D31" s="4" t="s">
        <v>314</v>
      </c>
      <c r="E31" s="4">
        <v>30</v>
      </c>
      <c r="F31" s="4"/>
      <c r="G31" s="11"/>
      <c r="H31" s="11">
        <f t="shared" si="0"/>
        <v>0</v>
      </c>
      <c r="I31" s="10">
        <v>0</v>
      </c>
      <c r="J31" s="21">
        <f t="shared" si="1"/>
        <v>0</v>
      </c>
      <c r="K31" s="11">
        <f t="shared" si="2"/>
        <v>0</v>
      </c>
    </row>
    <row r="32" spans="1:11" x14ac:dyDescent="0.2">
      <c r="A32" s="8">
        <v>27</v>
      </c>
      <c r="B32" s="15" t="s">
        <v>293</v>
      </c>
      <c r="C32" s="5"/>
      <c r="D32" s="4" t="s">
        <v>314</v>
      </c>
      <c r="E32" s="4">
        <v>10</v>
      </c>
      <c r="F32" s="4"/>
      <c r="G32" s="11"/>
      <c r="H32" s="11">
        <f t="shared" ref="H32:H35" si="3">E32*G32</f>
        <v>0</v>
      </c>
      <c r="I32" s="10">
        <v>0</v>
      </c>
      <c r="J32" s="21">
        <f t="shared" si="1"/>
        <v>0</v>
      </c>
      <c r="K32" s="11">
        <f t="shared" ref="K32:K35" si="4">H32+(H32*I32)</f>
        <v>0</v>
      </c>
    </row>
    <row r="33" spans="1:11" ht="28.5" x14ac:dyDescent="0.2">
      <c r="A33" s="8">
        <v>28</v>
      </c>
      <c r="B33" s="15" t="s">
        <v>295</v>
      </c>
      <c r="C33" s="5"/>
      <c r="D33" s="4" t="s">
        <v>314</v>
      </c>
      <c r="E33" s="4">
        <v>20</v>
      </c>
      <c r="F33" s="4"/>
      <c r="G33" s="11"/>
      <c r="H33" s="11">
        <f t="shared" si="3"/>
        <v>0</v>
      </c>
      <c r="I33" s="10">
        <v>0</v>
      </c>
      <c r="J33" s="21">
        <f t="shared" si="1"/>
        <v>0</v>
      </c>
      <c r="K33" s="11">
        <f t="shared" si="4"/>
        <v>0</v>
      </c>
    </row>
    <row r="34" spans="1:11" ht="28.5" x14ac:dyDescent="0.2">
      <c r="A34" s="8">
        <v>29</v>
      </c>
      <c r="B34" s="15" t="s">
        <v>294</v>
      </c>
      <c r="C34" s="5"/>
      <c r="D34" s="4" t="s">
        <v>314</v>
      </c>
      <c r="E34" s="4">
        <v>20</v>
      </c>
      <c r="F34" s="4"/>
      <c r="G34" s="11"/>
      <c r="H34" s="11">
        <f t="shared" si="3"/>
        <v>0</v>
      </c>
      <c r="I34" s="10">
        <v>0</v>
      </c>
      <c r="J34" s="21">
        <f t="shared" si="1"/>
        <v>0</v>
      </c>
      <c r="K34" s="11">
        <f t="shared" si="4"/>
        <v>0</v>
      </c>
    </row>
    <row r="35" spans="1:11" x14ac:dyDescent="0.2">
      <c r="A35" s="8">
        <v>30</v>
      </c>
      <c r="B35" s="15" t="s">
        <v>422</v>
      </c>
      <c r="C35" s="5"/>
      <c r="D35" s="4" t="s">
        <v>308</v>
      </c>
      <c r="E35" s="4">
        <v>50</v>
      </c>
      <c r="F35" s="4"/>
      <c r="G35" s="11"/>
      <c r="H35" s="11">
        <f t="shared" si="3"/>
        <v>0</v>
      </c>
      <c r="I35" s="10">
        <v>0</v>
      </c>
      <c r="J35" s="21">
        <f t="shared" si="1"/>
        <v>0</v>
      </c>
      <c r="K35" s="11">
        <f t="shared" si="4"/>
        <v>0</v>
      </c>
    </row>
    <row r="36" spans="1:11" x14ac:dyDescent="0.2">
      <c r="A36" s="8">
        <v>31</v>
      </c>
      <c r="B36" s="15" t="s">
        <v>383</v>
      </c>
      <c r="C36" s="5"/>
      <c r="D36" s="4" t="s">
        <v>314</v>
      </c>
      <c r="E36" s="4">
        <v>30</v>
      </c>
      <c r="F36" s="4"/>
      <c r="G36" s="11"/>
      <c r="H36" s="11">
        <f t="shared" ref="H36" si="5">E36*G36</f>
        <v>0</v>
      </c>
      <c r="I36" s="10">
        <v>0</v>
      </c>
      <c r="J36" s="21">
        <f t="shared" si="1"/>
        <v>0</v>
      </c>
      <c r="K36" s="11">
        <f t="shared" ref="K36" si="6">H36+(H36*I36)</f>
        <v>0</v>
      </c>
    </row>
    <row r="37" spans="1:11" x14ac:dyDescent="0.2">
      <c r="J37" s="24"/>
    </row>
    <row r="38" spans="1:11" s="22" customFormat="1" ht="12" x14ac:dyDescent="0.2">
      <c r="A38" s="37" t="s">
        <v>406</v>
      </c>
      <c r="B38" s="37"/>
      <c r="C38" s="37"/>
      <c r="D38" s="37"/>
      <c r="E38" s="37"/>
      <c r="F38" s="37"/>
      <c r="G38" s="37"/>
      <c r="H38" s="37"/>
      <c r="I38" s="37"/>
      <c r="J38" s="37"/>
      <c r="K38" s="37"/>
    </row>
    <row r="39" spans="1:11" s="22" customFormat="1" ht="12" x14ac:dyDescent="0.2">
      <c r="B39" s="23"/>
      <c r="D39" s="24"/>
      <c r="E39" s="24"/>
      <c r="F39" s="24"/>
      <c r="G39" s="24"/>
      <c r="H39" s="24"/>
      <c r="I39" s="24"/>
      <c r="J39" s="24"/>
      <c r="K39" s="24"/>
    </row>
    <row r="40" spans="1:11" s="23" customFormat="1" ht="34.15" customHeight="1" x14ac:dyDescent="0.2">
      <c r="A40" s="35" t="s">
        <v>408</v>
      </c>
      <c r="B40" s="35"/>
      <c r="C40" s="35"/>
      <c r="D40" s="35"/>
      <c r="E40" s="35"/>
      <c r="F40" s="35"/>
      <c r="G40" s="35"/>
      <c r="H40" s="35"/>
      <c r="I40" s="35"/>
      <c r="J40" s="35"/>
      <c r="K40" s="35"/>
    </row>
    <row r="41" spans="1:11" s="22" customFormat="1" ht="12" x14ac:dyDescent="0.2">
      <c r="B41" s="23"/>
      <c r="D41" s="24"/>
      <c r="E41" s="24"/>
      <c r="F41" s="24"/>
      <c r="G41" s="24"/>
      <c r="H41" s="24"/>
      <c r="I41" s="24"/>
      <c r="J41" s="24"/>
      <c r="K41" s="24"/>
    </row>
    <row r="42" spans="1:11" s="23" customFormat="1" ht="31.9" customHeight="1" x14ac:dyDescent="0.2">
      <c r="A42" s="35" t="s">
        <v>415</v>
      </c>
      <c r="B42" s="35"/>
      <c r="C42" s="35"/>
      <c r="D42" s="35"/>
      <c r="E42" s="35"/>
      <c r="F42" s="35"/>
      <c r="G42" s="35"/>
      <c r="H42" s="35"/>
      <c r="I42" s="35"/>
      <c r="J42" s="35"/>
      <c r="K42" s="35"/>
    </row>
    <row r="43" spans="1:11" x14ac:dyDescent="0.2">
      <c r="D43" s="3"/>
      <c r="E43" s="3"/>
      <c r="F43" s="3"/>
      <c r="G43" s="3"/>
      <c r="H43" s="3"/>
      <c r="I43" s="3"/>
      <c r="K43" s="3"/>
    </row>
    <row r="44" spans="1:11" x14ac:dyDescent="0.2">
      <c r="B44" s="19" t="s">
        <v>401</v>
      </c>
      <c r="C44" s="32"/>
      <c r="D44" s="3"/>
      <c r="E44" s="3" t="s">
        <v>402</v>
      </c>
      <c r="F44" s="3"/>
      <c r="G44" s="3"/>
      <c r="H44" s="3" t="s">
        <v>403</v>
      </c>
      <c r="I44" s="36"/>
      <c r="J44" s="36"/>
      <c r="K44" s="36"/>
    </row>
    <row r="45" spans="1:11" x14ac:dyDescent="0.2">
      <c r="J45" s="1"/>
    </row>
  </sheetData>
  <sheetProtection password="CEF7" sheet="1" objects="1" scenarios="1"/>
  <protectedRanges>
    <protectedRange sqref="C6:C36" name="a"/>
    <protectedRange sqref="G6:G36" name="b"/>
    <protectedRange sqref="I6:I36" name="c"/>
    <protectedRange sqref="C44" name="d"/>
  </protectedRanges>
  <mergeCells count="5">
    <mergeCell ref="A2:K2"/>
    <mergeCell ref="A38:K38"/>
    <mergeCell ref="A40:K40"/>
    <mergeCell ref="A42:K42"/>
    <mergeCell ref="I44:K44"/>
  </mergeCell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27" sqref="B27"/>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3" customWidth="1"/>
    <col min="5" max="6" width="12.5703125" style="3" customWidth="1"/>
    <col min="7" max="7" width="17" style="3" customWidth="1"/>
    <col min="8" max="8" width="17.85546875" style="3" customWidth="1"/>
    <col min="9" max="9" width="9.140625" style="3"/>
    <col min="10" max="10" width="14.28515625" style="3" customWidth="1"/>
    <col min="11" max="11" width="17.140625" style="3" customWidth="1"/>
    <col min="12" max="16384" width="9.140625" style="1"/>
  </cols>
  <sheetData>
    <row r="2" spans="1:11" s="2" customFormat="1" ht="18" x14ac:dyDescent="0.2">
      <c r="A2" s="34" t="s">
        <v>1</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12">
        <v>1</v>
      </c>
      <c r="B6" s="13" t="s">
        <v>450</v>
      </c>
      <c r="C6" s="6"/>
      <c r="D6" s="4" t="s">
        <v>308</v>
      </c>
      <c r="E6" s="4">
        <v>1150</v>
      </c>
      <c r="F6" s="4"/>
      <c r="G6" s="11"/>
      <c r="H6" s="11">
        <f>E6*G6</f>
        <v>0</v>
      </c>
      <c r="I6" s="10">
        <v>0</v>
      </c>
      <c r="J6" s="21">
        <f>(G6+(G6*I6))</f>
        <v>0</v>
      </c>
      <c r="K6" s="11">
        <f>H6+(H6*I6)</f>
        <v>0</v>
      </c>
    </row>
    <row r="7" spans="1:11" x14ac:dyDescent="0.2">
      <c r="A7" s="12">
        <v>2</v>
      </c>
      <c r="B7" s="15" t="s">
        <v>451</v>
      </c>
      <c r="C7" s="6"/>
      <c r="D7" s="4" t="s">
        <v>308</v>
      </c>
      <c r="E7" s="4">
        <v>30</v>
      </c>
      <c r="F7" s="4"/>
      <c r="G7" s="11"/>
      <c r="H7" s="11">
        <f t="shared" ref="H7:H8" si="0">E7*G7</f>
        <v>0</v>
      </c>
      <c r="I7" s="10">
        <v>0</v>
      </c>
      <c r="J7" s="21">
        <f t="shared" ref="J7:J32" si="1">(G7+(G7*I7))</f>
        <v>0</v>
      </c>
      <c r="K7" s="11">
        <f t="shared" ref="K7:K8" si="2">H7+(H7*I7)</f>
        <v>0</v>
      </c>
    </row>
    <row r="8" spans="1:11" x14ac:dyDescent="0.2">
      <c r="A8" s="12">
        <v>3</v>
      </c>
      <c r="B8" s="15" t="s">
        <v>452</v>
      </c>
      <c r="C8" s="6"/>
      <c r="D8" s="4" t="s">
        <v>308</v>
      </c>
      <c r="E8" s="4">
        <v>30</v>
      </c>
      <c r="F8" s="4"/>
      <c r="G8" s="11"/>
      <c r="H8" s="11">
        <f t="shared" si="0"/>
        <v>0</v>
      </c>
      <c r="I8" s="10">
        <v>0</v>
      </c>
      <c r="J8" s="21">
        <f t="shared" si="1"/>
        <v>0</v>
      </c>
      <c r="K8" s="11">
        <f t="shared" si="2"/>
        <v>0</v>
      </c>
    </row>
    <row r="9" spans="1:11" x14ac:dyDescent="0.2">
      <c r="A9" s="12">
        <v>4</v>
      </c>
      <c r="B9" s="15" t="s">
        <v>453</v>
      </c>
      <c r="C9" s="6"/>
      <c r="D9" s="4" t="s">
        <v>308</v>
      </c>
      <c r="E9" s="4">
        <v>30</v>
      </c>
      <c r="F9" s="4"/>
      <c r="G9" s="11"/>
      <c r="H9" s="11">
        <f t="shared" ref="H9:H32" si="3">E9*G9</f>
        <v>0</v>
      </c>
      <c r="I9" s="10">
        <v>0</v>
      </c>
      <c r="J9" s="21">
        <f t="shared" si="1"/>
        <v>0</v>
      </c>
      <c r="K9" s="11">
        <f t="shared" ref="K9:K32" si="4">H9+(H9*I9)</f>
        <v>0</v>
      </c>
    </row>
    <row r="10" spans="1:11" x14ac:dyDescent="0.2">
      <c r="A10" s="12">
        <v>5</v>
      </c>
      <c r="B10" s="15" t="s">
        <v>302</v>
      </c>
      <c r="C10" s="6"/>
      <c r="D10" s="4" t="s">
        <v>308</v>
      </c>
      <c r="E10" s="4">
        <v>160</v>
      </c>
      <c r="F10" s="4"/>
      <c r="G10" s="11"/>
      <c r="H10" s="11">
        <f t="shared" si="3"/>
        <v>0</v>
      </c>
      <c r="I10" s="10">
        <v>0</v>
      </c>
      <c r="J10" s="21">
        <f t="shared" si="1"/>
        <v>0</v>
      </c>
      <c r="K10" s="11">
        <f t="shared" si="4"/>
        <v>0</v>
      </c>
    </row>
    <row r="11" spans="1:11" x14ac:dyDescent="0.2">
      <c r="A11" s="12">
        <v>6</v>
      </c>
      <c r="B11" s="15" t="s">
        <v>2</v>
      </c>
      <c r="C11" s="6"/>
      <c r="D11" s="4" t="s">
        <v>308</v>
      </c>
      <c r="E11" s="4">
        <v>30</v>
      </c>
      <c r="F11" s="4"/>
      <c r="G11" s="11"/>
      <c r="H11" s="11">
        <f t="shared" si="3"/>
        <v>0</v>
      </c>
      <c r="I11" s="10">
        <v>0</v>
      </c>
      <c r="J11" s="21">
        <f t="shared" si="1"/>
        <v>0</v>
      </c>
      <c r="K11" s="11">
        <f t="shared" si="4"/>
        <v>0</v>
      </c>
    </row>
    <row r="12" spans="1:11" x14ac:dyDescent="0.2">
      <c r="A12" s="12">
        <v>7</v>
      </c>
      <c r="B12" s="15" t="s">
        <v>3</v>
      </c>
      <c r="C12" s="6"/>
      <c r="D12" s="4" t="s">
        <v>308</v>
      </c>
      <c r="E12" s="4">
        <v>30</v>
      </c>
      <c r="F12" s="4"/>
      <c r="G12" s="11"/>
      <c r="H12" s="11">
        <f t="shared" si="3"/>
        <v>0</v>
      </c>
      <c r="I12" s="10">
        <v>0</v>
      </c>
      <c r="J12" s="21">
        <f t="shared" si="1"/>
        <v>0</v>
      </c>
      <c r="K12" s="11">
        <f t="shared" si="4"/>
        <v>0</v>
      </c>
    </row>
    <row r="13" spans="1:11" x14ac:dyDescent="0.2">
      <c r="A13" s="12">
        <v>8</v>
      </c>
      <c r="B13" s="15" t="s">
        <v>356</v>
      </c>
      <c r="C13" s="6"/>
      <c r="D13" s="4" t="s">
        <v>308</v>
      </c>
      <c r="E13" s="4">
        <v>110</v>
      </c>
      <c r="F13" s="4"/>
      <c r="G13" s="11"/>
      <c r="H13" s="11">
        <f t="shared" si="3"/>
        <v>0</v>
      </c>
      <c r="I13" s="10">
        <v>0</v>
      </c>
      <c r="J13" s="21">
        <f t="shared" si="1"/>
        <v>0</v>
      </c>
      <c r="K13" s="11">
        <f t="shared" si="4"/>
        <v>0</v>
      </c>
    </row>
    <row r="14" spans="1:11" x14ac:dyDescent="0.2">
      <c r="A14" s="12">
        <v>9</v>
      </c>
      <c r="B14" s="15" t="s">
        <v>4</v>
      </c>
      <c r="C14" s="6"/>
      <c r="D14" s="4" t="s">
        <v>308</v>
      </c>
      <c r="E14" s="4">
        <v>90</v>
      </c>
      <c r="F14" s="4"/>
      <c r="G14" s="11"/>
      <c r="H14" s="11">
        <f t="shared" si="3"/>
        <v>0</v>
      </c>
      <c r="I14" s="10">
        <v>0</v>
      </c>
      <c r="J14" s="21">
        <f t="shared" si="1"/>
        <v>0</v>
      </c>
      <c r="K14" s="11">
        <f t="shared" si="4"/>
        <v>0</v>
      </c>
    </row>
    <row r="15" spans="1:11" x14ac:dyDescent="0.2">
      <c r="A15" s="12">
        <v>10</v>
      </c>
      <c r="B15" s="15" t="s">
        <v>5</v>
      </c>
      <c r="C15" s="6"/>
      <c r="D15" s="4" t="s">
        <v>308</v>
      </c>
      <c r="E15" s="4">
        <v>90</v>
      </c>
      <c r="F15" s="4"/>
      <c r="G15" s="11"/>
      <c r="H15" s="11">
        <f t="shared" si="3"/>
        <v>0</v>
      </c>
      <c r="I15" s="10">
        <v>0</v>
      </c>
      <c r="J15" s="21">
        <f t="shared" si="1"/>
        <v>0</v>
      </c>
      <c r="K15" s="11">
        <f t="shared" si="4"/>
        <v>0</v>
      </c>
    </row>
    <row r="16" spans="1:11" x14ac:dyDescent="0.2">
      <c r="A16" s="12">
        <v>11</v>
      </c>
      <c r="B16" s="15" t="s">
        <v>6</v>
      </c>
      <c r="C16" s="6"/>
      <c r="D16" s="4" t="s">
        <v>308</v>
      </c>
      <c r="E16" s="4">
        <v>200</v>
      </c>
      <c r="F16" s="4"/>
      <c r="G16" s="11"/>
      <c r="H16" s="11">
        <f t="shared" si="3"/>
        <v>0</v>
      </c>
      <c r="I16" s="10">
        <v>0</v>
      </c>
      <c r="J16" s="21">
        <f t="shared" si="1"/>
        <v>0</v>
      </c>
      <c r="K16" s="11">
        <f t="shared" si="4"/>
        <v>0</v>
      </c>
    </row>
    <row r="17" spans="1:11" x14ac:dyDescent="0.2">
      <c r="A17" s="12">
        <v>12</v>
      </c>
      <c r="B17" s="15" t="s">
        <v>7</v>
      </c>
      <c r="C17" s="6"/>
      <c r="D17" s="4" t="s">
        <v>308</v>
      </c>
      <c r="E17" s="4">
        <v>115</v>
      </c>
      <c r="F17" s="4"/>
      <c r="G17" s="11"/>
      <c r="H17" s="11">
        <f t="shared" si="3"/>
        <v>0</v>
      </c>
      <c r="I17" s="10">
        <v>0</v>
      </c>
      <c r="J17" s="21">
        <f t="shared" si="1"/>
        <v>0</v>
      </c>
      <c r="K17" s="11">
        <f t="shared" si="4"/>
        <v>0</v>
      </c>
    </row>
    <row r="18" spans="1:11" x14ac:dyDescent="0.2">
      <c r="A18" s="12">
        <v>13</v>
      </c>
      <c r="B18" s="15" t="s">
        <v>8</v>
      </c>
      <c r="C18" s="6"/>
      <c r="D18" s="4" t="s">
        <v>308</v>
      </c>
      <c r="E18" s="4">
        <v>70</v>
      </c>
      <c r="F18" s="4"/>
      <c r="G18" s="11"/>
      <c r="H18" s="11">
        <f t="shared" si="3"/>
        <v>0</v>
      </c>
      <c r="I18" s="10">
        <v>0</v>
      </c>
      <c r="J18" s="21">
        <f t="shared" si="1"/>
        <v>0</v>
      </c>
      <c r="K18" s="11">
        <f t="shared" si="4"/>
        <v>0</v>
      </c>
    </row>
    <row r="19" spans="1:11" x14ac:dyDescent="0.2">
      <c r="A19" s="12">
        <v>14</v>
      </c>
      <c r="B19" s="15" t="s">
        <v>357</v>
      </c>
      <c r="C19" s="6"/>
      <c r="D19" s="4" t="s">
        <v>308</v>
      </c>
      <c r="E19" s="4">
        <v>20</v>
      </c>
      <c r="F19" s="4"/>
      <c r="G19" s="11"/>
      <c r="H19" s="11">
        <f t="shared" si="3"/>
        <v>0</v>
      </c>
      <c r="I19" s="10">
        <v>0</v>
      </c>
      <c r="J19" s="21">
        <f t="shared" si="1"/>
        <v>0</v>
      </c>
      <c r="K19" s="11">
        <f t="shared" si="4"/>
        <v>0</v>
      </c>
    </row>
    <row r="20" spans="1:11" x14ac:dyDescent="0.2">
      <c r="A20" s="12">
        <v>15</v>
      </c>
      <c r="B20" s="15" t="s">
        <v>455</v>
      </c>
      <c r="C20" s="6"/>
      <c r="D20" s="4" t="s">
        <v>308</v>
      </c>
      <c r="E20" s="4">
        <v>77</v>
      </c>
      <c r="F20" s="4"/>
      <c r="G20" s="11"/>
      <c r="H20" s="11">
        <f t="shared" si="3"/>
        <v>0</v>
      </c>
      <c r="I20" s="10">
        <v>0</v>
      </c>
      <c r="J20" s="21">
        <f t="shared" si="1"/>
        <v>0</v>
      </c>
      <c r="K20" s="11">
        <f t="shared" si="4"/>
        <v>0</v>
      </c>
    </row>
    <row r="21" spans="1:11" x14ac:dyDescent="0.2">
      <c r="A21" s="12">
        <v>16</v>
      </c>
      <c r="B21" s="15" t="s">
        <v>9</v>
      </c>
      <c r="C21" s="6"/>
      <c r="D21" s="4" t="s">
        <v>308</v>
      </c>
      <c r="E21" s="4">
        <v>10</v>
      </c>
      <c r="F21" s="4"/>
      <c r="G21" s="11"/>
      <c r="H21" s="11">
        <f t="shared" si="3"/>
        <v>0</v>
      </c>
      <c r="I21" s="10">
        <v>0</v>
      </c>
      <c r="J21" s="21">
        <f t="shared" si="1"/>
        <v>0</v>
      </c>
      <c r="K21" s="11">
        <f t="shared" si="4"/>
        <v>0</v>
      </c>
    </row>
    <row r="22" spans="1:11" x14ac:dyDescent="0.2">
      <c r="A22" s="12">
        <v>17</v>
      </c>
      <c r="B22" s="16" t="s">
        <v>358</v>
      </c>
      <c r="C22" s="6"/>
      <c r="D22" s="4" t="s">
        <v>308</v>
      </c>
      <c r="E22" s="4">
        <v>45</v>
      </c>
      <c r="F22" s="4"/>
      <c r="G22" s="11"/>
      <c r="H22" s="11">
        <f t="shared" si="3"/>
        <v>0</v>
      </c>
      <c r="I22" s="10">
        <v>0</v>
      </c>
      <c r="J22" s="21">
        <f t="shared" si="1"/>
        <v>0</v>
      </c>
      <c r="K22" s="11">
        <f t="shared" si="4"/>
        <v>0</v>
      </c>
    </row>
    <row r="23" spans="1:11" x14ac:dyDescent="0.2">
      <c r="A23" s="12">
        <v>18</v>
      </c>
      <c r="B23" s="15" t="s">
        <v>10</v>
      </c>
      <c r="C23" s="6"/>
      <c r="D23" s="4" t="s">
        <v>308</v>
      </c>
      <c r="E23" s="4">
        <v>750</v>
      </c>
      <c r="F23" s="4"/>
      <c r="G23" s="11"/>
      <c r="H23" s="11">
        <f t="shared" si="3"/>
        <v>0</v>
      </c>
      <c r="I23" s="10">
        <v>0</v>
      </c>
      <c r="J23" s="21">
        <f t="shared" si="1"/>
        <v>0</v>
      </c>
      <c r="K23" s="11">
        <f t="shared" si="4"/>
        <v>0</v>
      </c>
    </row>
    <row r="24" spans="1:11" x14ac:dyDescent="0.2">
      <c r="A24" s="12">
        <v>19</v>
      </c>
      <c r="B24" s="15" t="s">
        <v>11</v>
      </c>
      <c r="C24" s="6"/>
      <c r="D24" s="4" t="s">
        <v>308</v>
      </c>
      <c r="E24" s="4">
        <v>20</v>
      </c>
      <c r="F24" s="4"/>
      <c r="G24" s="11"/>
      <c r="H24" s="11">
        <f t="shared" si="3"/>
        <v>0</v>
      </c>
      <c r="I24" s="10">
        <v>0</v>
      </c>
      <c r="J24" s="21">
        <f t="shared" si="1"/>
        <v>0</v>
      </c>
      <c r="K24" s="11">
        <f t="shared" si="4"/>
        <v>0</v>
      </c>
    </row>
    <row r="25" spans="1:11" x14ac:dyDescent="0.2">
      <c r="A25" s="12">
        <v>20</v>
      </c>
      <c r="B25" s="15" t="s">
        <v>359</v>
      </c>
      <c r="C25" s="6"/>
      <c r="D25" s="4" t="s">
        <v>308</v>
      </c>
      <c r="E25" s="4">
        <v>50</v>
      </c>
      <c r="F25" s="4"/>
      <c r="G25" s="11"/>
      <c r="H25" s="11">
        <f t="shared" si="3"/>
        <v>0</v>
      </c>
      <c r="I25" s="10">
        <v>0</v>
      </c>
      <c r="J25" s="21">
        <f t="shared" si="1"/>
        <v>0</v>
      </c>
      <c r="K25" s="11">
        <f t="shared" si="4"/>
        <v>0</v>
      </c>
    </row>
    <row r="26" spans="1:11" x14ac:dyDescent="0.2">
      <c r="A26" s="12">
        <v>21</v>
      </c>
      <c r="B26" s="15" t="s">
        <v>12</v>
      </c>
      <c r="C26" s="6"/>
      <c r="D26" s="4" t="s">
        <v>308</v>
      </c>
      <c r="E26" s="4">
        <v>120</v>
      </c>
      <c r="F26" s="4"/>
      <c r="G26" s="11"/>
      <c r="H26" s="11">
        <f t="shared" si="3"/>
        <v>0</v>
      </c>
      <c r="I26" s="10">
        <v>0</v>
      </c>
      <c r="J26" s="21">
        <f t="shared" si="1"/>
        <v>0</v>
      </c>
      <c r="K26" s="11">
        <f t="shared" si="4"/>
        <v>0</v>
      </c>
    </row>
    <row r="27" spans="1:11" x14ac:dyDescent="0.2">
      <c r="A27" s="12">
        <v>22</v>
      </c>
      <c r="B27" s="15" t="s">
        <v>310</v>
      </c>
      <c r="C27" s="6"/>
      <c r="D27" s="4" t="s">
        <v>308</v>
      </c>
      <c r="E27" s="4">
        <v>30</v>
      </c>
      <c r="F27" s="4"/>
      <c r="G27" s="11"/>
      <c r="H27" s="11">
        <f t="shared" si="3"/>
        <v>0</v>
      </c>
      <c r="I27" s="10">
        <v>0</v>
      </c>
      <c r="J27" s="21">
        <f t="shared" si="1"/>
        <v>0</v>
      </c>
      <c r="K27" s="11">
        <f t="shared" si="4"/>
        <v>0</v>
      </c>
    </row>
    <row r="28" spans="1:11" x14ac:dyDescent="0.2">
      <c r="A28" s="12">
        <v>23</v>
      </c>
      <c r="B28" s="15" t="s">
        <v>311</v>
      </c>
      <c r="C28" s="6"/>
      <c r="D28" s="4" t="s">
        <v>308</v>
      </c>
      <c r="E28" s="4">
        <v>40</v>
      </c>
      <c r="F28" s="4"/>
      <c r="G28" s="11"/>
      <c r="H28" s="11">
        <f t="shared" si="3"/>
        <v>0</v>
      </c>
      <c r="I28" s="10">
        <v>0</v>
      </c>
      <c r="J28" s="21">
        <f t="shared" si="1"/>
        <v>0</v>
      </c>
      <c r="K28" s="11">
        <f t="shared" si="4"/>
        <v>0</v>
      </c>
    </row>
    <row r="29" spans="1:11" x14ac:dyDescent="0.2">
      <c r="A29" s="12">
        <v>24</v>
      </c>
      <c r="B29" s="15" t="s">
        <v>13</v>
      </c>
      <c r="C29" s="6"/>
      <c r="D29" s="4" t="s">
        <v>308</v>
      </c>
      <c r="E29" s="4">
        <v>20</v>
      </c>
      <c r="F29" s="4"/>
      <c r="G29" s="11"/>
      <c r="H29" s="11">
        <f t="shared" si="3"/>
        <v>0</v>
      </c>
      <c r="I29" s="10">
        <v>0</v>
      </c>
      <c r="J29" s="21">
        <f t="shared" si="1"/>
        <v>0</v>
      </c>
      <c r="K29" s="11">
        <f t="shared" si="4"/>
        <v>0</v>
      </c>
    </row>
    <row r="30" spans="1:11" x14ac:dyDescent="0.2">
      <c r="A30" s="12">
        <v>25</v>
      </c>
      <c r="B30" s="15" t="s">
        <v>14</v>
      </c>
      <c r="C30" s="6"/>
      <c r="D30" s="4" t="s">
        <v>308</v>
      </c>
      <c r="E30" s="4">
        <v>30</v>
      </c>
      <c r="F30" s="4"/>
      <c r="G30" s="11"/>
      <c r="H30" s="11">
        <f t="shared" si="3"/>
        <v>0</v>
      </c>
      <c r="I30" s="10">
        <v>0</v>
      </c>
      <c r="J30" s="21">
        <f t="shared" si="1"/>
        <v>0</v>
      </c>
      <c r="K30" s="11">
        <f t="shared" si="4"/>
        <v>0</v>
      </c>
    </row>
    <row r="31" spans="1:11" x14ac:dyDescent="0.2">
      <c r="A31" s="12">
        <v>26</v>
      </c>
      <c r="B31" s="15" t="s">
        <v>460</v>
      </c>
      <c r="C31" s="6"/>
      <c r="D31" s="4" t="s">
        <v>308</v>
      </c>
      <c r="E31" s="4">
        <v>60</v>
      </c>
      <c r="F31" s="4"/>
      <c r="G31" s="11"/>
      <c r="H31" s="11">
        <f t="shared" si="3"/>
        <v>0</v>
      </c>
      <c r="I31" s="10">
        <v>0</v>
      </c>
      <c r="J31" s="21">
        <f t="shared" si="1"/>
        <v>0</v>
      </c>
      <c r="K31" s="11">
        <f t="shared" si="4"/>
        <v>0</v>
      </c>
    </row>
    <row r="32" spans="1:11" x14ac:dyDescent="0.2">
      <c r="A32" s="12">
        <v>27</v>
      </c>
      <c r="B32" s="15" t="s">
        <v>454</v>
      </c>
      <c r="C32" s="6"/>
      <c r="D32" s="4" t="s">
        <v>308</v>
      </c>
      <c r="E32" s="4">
        <v>60</v>
      </c>
      <c r="F32" s="4"/>
      <c r="G32" s="11"/>
      <c r="H32" s="11">
        <f t="shared" si="3"/>
        <v>0</v>
      </c>
      <c r="I32" s="10">
        <v>0</v>
      </c>
      <c r="J32" s="21">
        <f t="shared" si="1"/>
        <v>0</v>
      </c>
      <c r="K32" s="11">
        <f t="shared" si="4"/>
        <v>0</v>
      </c>
    </row>
    <row r="34" spans="1:11" s="22" customFormat="1" ht="12" x14ac:dyDescent="0.2">
      <c r="A34" s="37" t="s">
        <v>406</v>
      </c>
      <c r="B34" s="37"/>
      <c r="C34" s="37"/>
      <c r="D34" s="37"/>
      <c r="E34" s="37"/>
      <c r="F34" s="37"/>
      <c r="G34" s="37"/>
      <c r="H34" s="37"/>
      <c r="I34" s="37"/>
      <c r="J34" s="37"/>
      <c r="K34" s="37"/>
    </row>
    <row r="35" spans="1:11" s="22" customFormat="1" ht="12" x14ac:dyDescent="0.2">
      <c r="B35" s="23"/>
      <c r="D35" s="24"/>
      <c r="E35" s="24"/>
      <c r="F35" s="24"/>
      <c r="G35" s="24"/>
      <c r="H35" s="24"/>
      <c r="I35" s="24"/>
      <c r="J35" s="24"/>
      <c r="K35" s="24"/>
    </row>
    <row r="36" spans="1:11" s="23" customFormat="1" ht="31.9" customHeight="1" x14ac:dyDescent="0.2">
      <c r="A36" s="35" t="s">
        <v>407</v>
      </c>
      <c r="B36" s="35"/>
      <c r="C36" s="35"/>
      <c r="D36" s="35"/>
      <c r="E36" s="35"/>
      <c r="F36" s="35"/>
      <c r="G36" s="35"/>
      <c r="H36" s="35"/>
      <c r="I36" s="35"/>
      <c r="J36" s="35"/>
      <c r="K36" s="35"/>
    </row>
    <row r="37" spans="1:11" s="22" customFormat="1" ht="12" x14ac:dyDescent="0.2">
      <c r="B37" s="23"/>
      <c r="D37" s="24"/>
      <c r="E37" s="24"/>
      <c r="F37" s="24"/>
      <c r="G37" s="24"/>
      <c r="H37" s="24"/>
      <c r="I37" s="24"/>
      <c r="J37" s="24"/>
      <c r="K37" s="24"/>
    </row>
    <row r="38" spans="1:11" s="23" customFormat="1" ht="88.9" customHeight="1" x14ac:dyDescent="0.2">
      <c r="A38" s="35" t="s">
        <v>400</v>
      </c>
      <c r="B38" s="35"/>
      <c r="C38" s="35"/>
      <c r="D38" s="35"/>
      <c r="E38" s="35"/>
      <c r="F38" s="35"/>
      <c r="G38" s="35"/>
      <c r="H38" s="35"/>
      <c r="I38" s="35"/>
      <c r="J38" s="35"/>
      <c r="K38" s="35"/>
    </row>
    <row r="39" spans="1:11" s="22" customFormat="1" ht="12" x14ac:dyDescent="0.2">
      <c r="B39" s="23"/>
      <c r="D39" s="24"/>
      <c r="E39" s="24"/>
      <c r="F39" s="24"/>
      <c r="G39" s="24"/>
      <c r="H39" s="24"/>
      <c r="I39" s="24"/>
      <c r="J39" s="24"/>
      <c r="K39" s="24"/>
    </row>
    <row r="40" spans="1:11" x14ac:dyDescent="0.2">
      <c r="B40" s="19" t="s">
        <v>401</v>
      </c>
      <c r="C40" s="30"/>
      <c r="E40" s="3" t="s">
        <v>402</v>
      </c>
      <c r="H40" s="3" t="s">
        <v>403</v>
      </c>
      <c r="I40" s="36"/>
      <c r="J40" s="36"/>
      <c r="K40" s="36"/>
    </row>
  </sheetData>
  <sheetProtection password="CE28" sheet="1" objects="1" scenarios="1"/>
  <protectedRanges>
    <protectedRange sqref="C40" name="d"/>
    <protectedRange sqref="I6:I32" name="c"/>
    <protectedRange sqref="F6:G32" name="b"/>
    <protectedRange sqref="C6:C32" name="a"/>
  </protectedRanges>
  <mergeCells count="5">
    <mergeCell ref="A2:K2"/>
    <mergeCell ref="A36:K36"/>
    <mergeCell ref="A38:K38"/>
    <mergeCell ref="I40:K40"/>
    <mergeCell ref="A34:K34"/>
  </mergeCells>
  <printOptions horizontalCentered="1" verticalCentered="1"/>
  <pageMargins left="0.11811023622047245" right="0.11811023622047245" top="0.19685039370078741" bottom="0.59055118110236227" header="0.11811023622047245"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showGridLines="0" workbookViewId="0">
      <selection activeCell="B11" sqref="B11"/>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313</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12">
        <v>1</v>
      </c>
      <c r="B6" s="13" t="s">
        <v>15</v>
      </c>
      <c r="C6" s="6"/>
      <c r="D6" s="4" t="s">
        <v>308</v>
      </c>
      <c r="E6" s="4">
        <v>140</v>
      </c>
      <c r="F6" s="4"/>
      <c r="G6" s="11"/>
      <c r="H6" s="11">
        <f>E6*G6</f>
        <v>0</v>
      </c>
      <c r="I6" s="10">
        <v>0</v>
      </c>
      <c r="J6" s="21">
        <f>(G6+(G6*I6))</f>
        <v>0</v>
      </c>
      <c r="K6" s="11">
        <f>H6+(H6*I6)</f>
        <v>0</v>
      </c>
    </row>
    <row r="7" spans="1:11" x14ac:dyDescent="0.2">
      <c r="A7" s="12">
        <v>2</v>
      </c>
      <c r="B7" s="13" t="s">
        <v>16</v>
      </c>
      <c r="C7" s="6"/>
      <c r="D7" s="4" t="s">
        <v>308</v>
      </c>
      <c r="E7" s="4">
        <v>190</v>
      </c>
      <c r="F7" s="4"/>
      <c r="G7" s="11"/>
      <c r="H7" s="11">
        <f t="shared" ref="H7:H15" si="0">E7*G7</f>
        <v>0</v>
      </c>
      <c r="I7" s="10">
        <v>0</v>
      </c>
      <c r="J7" s="21">
        <f t="shared" ref="J7:J15" si="1">(G7+(G7*I7))</f>
        <v>0</v>
      </c>
      <c r="K7" s="11">
        <f t="shared" ref="K7:K15" si="2">H7+(H7*I7)</f>
        <v>0</v>
      </c>
    </row>
    <row r="8" spans="1:11" x14ac:dyDescent="0.2">
      <c r="A8" s="12">
        <v>3</v>
      </c>
      <c r="B8" s="13" t="s">
        <v>17</v>
      </c>
      <c r="C8" s="6"/>
      <c r="D8" s="4" t="s">
        <v>308</v>
      </c>
      <c r="E8" s="4">
        <v>330</v>
      </c>
      <c r="F8" s="4"/>
      <c r="G8" s="11"/>
      <c r="H8" s="11">
        <f t="shared" si="0"/>
        <v>0</v>
      </c>
      <c r="I8" s="10">
        <v>0</v>
      </c>
      <c r="J8" s="21">
        <f t="shared" si="1"/>
        <v>0</v>
      </c>
      <c r="K8" s="11">
        <f t="shared" si="2"/>
        <v>0</v>
      </c>
    </row>
    <row r="9" spans="1:11" x14ac:dyDescent="0.2">
      <c r="A9" s="12">
        <v>4</v>
      </c>
      <c r="B9" s="13" t="s">
        <v>18</v>
      </c>
      <c r="C9" s="6"/>
      <c r="D9" s="4" t="s">
        <v>308</v>
      </c>
      <c r="E9" s="4">
        <v>300</v>
      </c>
      <c r="F9" s="4"/>
      <c r="G9" s="11"/>
      <c r="H9" s="11">
        <f t="shared" si="0"/>
        <v>0</v>
      </c>
      <c r="I9" s="10">
        <v>0</v>
      </c>
      <c r="J9" s="21">
        <f t="shared" si="1"/>
        <v>0</v>
      </c>
      <c r="K9" s="11">
        <f t="shared" si="2"/>
        <v>0</v>
      </c>
    </row>
    <row r="10" spans="1:11" x14ac:dyDescent="0.2">
      <c r="A10" s="12">
        <v>5</v>
      </c>
      <c r="B10" s="13" t="s">
        <v>456</v>
      </c>
      <c r="C10" s="6"/>
      <c r="D10" s="4" t="s">
        <v>308</v>
      </c>
      <c r="E10" s="4">
        <v>45</v>
      </c>
      <c r="F10" s="4"/>
      <c r="G10" s="11"/>
      <c r="H10" s="11">
        <f t="shared" si="0"/>
        <v>0</v>
      </c>
      <c r="I10" s="10">
        <v>0</v>
      </c>
      <c r="J10" s="21">
        <f t="shared" si="1"/>
        <v>0</v>
      </c>
      <c r="K10" s="11">
        <f t="shared" si="2"/>
        <v>0</v>
      </c>
    </row>
    <row r="11" spans="1:11" x14ac:dyDescent="0.2">
      <c r="A11" s="12">
        <v>6</v>
      </c>
      <c r="B11" s="13" t="s">
        <v>457</v>
      </c>
      <c r="C11" s="6"/>
      <c r="D11" s="4" t="s">
        <v>308</v>
      </c>
      <c r="E11" s="4">
        <v>65</v>
      </c>
      <c r="F11" s="4"/>
      <c r="G11" s="11"/>
      <c r="H11" s="11">
        <f t="shared" si="0"/>
        <v>0</v>
      </c>
      <c r="I11" s="10">
        <v>0</v>
      </c>
      <c r="J11" s="21">
        <f t="shared" si="1"/>
        <v>0</v>
      </c>
      <c r="K11" s="11">
        <f t="shared" si="2"/>
        <v>0</v>
      </c>
    </row>
    <row r="12" spans="1:11" x14ac:dyDescent="0.2">
      <c r="A12" s="12">
        <v>7</v>
      </c>
      <c r="B12" s="13" t="s">
        <v>19</v>
      </c>
      <c r="C12" s="6"/>
      <c r="D12" s="4" t="s">
        <v>308</v>
      </c>
      <c r="E12" s="4">
        <v>30</v>
      </c>
      <c r="F12" s="4"/>
      <c r="G12" s="11"/>
      <c r="H12" s="11">
        <f t="shared" si="0"/>
        <v>0</v>
      </c>
      <c r="I12" s="10">
        <v>0</v>
      </c>
      <c r="J12" s="21">
        <f t="shared" si="1"/>
        <v>0</v>
      </c>
      <c r="K12" s="11">
        <f t="shared" si="2"/>
        <v>0</v>
      </c>
    </row>
    <row r="13" spans="1:11" x14ac:dyDescent="0.2">
      <c r="A13" s="12">
        <v>8</v>
      </c>
      <c r="B13" s="13" t="s">
        <v>20</v>
      </c>
      <c r="C13" s="6"/>
      <c r="D13" s="4" t="s">
        <v>308</v>
      </c>
      <c r="E13" s="4">
        <v>30</v>
      </c>
      <c r="F13" s="4"/>
      <c r="G13" s="11"/>
      <c r="H13" s="11">
        <f t="shared" si="0"/>
        <v>0</v>
      </c>
      <c r="I13" s="10">
        <v>0</v>
      </c>
      <c r="J13" s="21">
        <f t="shared" si="1"/>
        <v>0</v>
      </c>
      <c r="K13" s="11">
        <f t="shared" si="2"/>
        <v>0</v>
      </c>
    </row>
    <row r="14" spans="1:11" x14ac:dyDescent="0.2">
      <c r="A14" s="12">
        <v>9</v>
      </c>
      <c r="B14" s="13" t="s">
        <v>21</v>
      </c>
      <c r="C14" s="6"/>
      <c r="D14" s="4" t="s">
        <v>308</v>
      </c>
      <c r="E14" s="4">
        <v>30</v>
      </c>
      <c r="F14" s="4"/>
      <c r="G14" s="11"/>
      <c r="H14" s="11">
        <f t="shared" si="0"/>
        <v>0</v>
      </c>
      <c r="I14" s="10">
        <v>0</v>
      </c>
      <c r="J14" s="21">
        <f t="shared" si="1"/>
        <v>0</v>
      </c>
      <c r="K14" s="11">
        <f t="shared" si="2"/>
        <v>0</v>
      </c>
    </row>
    <row r="15" spans="1:11" x14ac:dyDescent="0.2">
      <c r="A15" s="12">
        <v>10</v>
      </c>
      <c r="B15" s="13" t="s">
        <v>309</v>
      </c>
      <c r="C15" s="6"/>
      <c r="D15" s="4" t="s">
        <v>308</v>
      </c>
      <c r="E15" s="4">
        <v>20</v>
      </c>
      <c r="F15" s="4"/>
      <c r="G15" s="11"/>
      <c r="H15" s="11">
        <f t="shared" si="0"/>
        <v>0</v>
      </c>
      <c r="I15" s="10">
        <v>0</v>
      </c>
      <c r="J15" s="21">
        <f t="shared" si="1"/>
        <v>0</v>
      </c>
      <c r="K15" s="11">
        <f t="shared" si="2"/>
        <v>0</v>
      </c>
    </row>
    <row r="16" spans="1:11" x14ac:dyDescent="0.2">
      <c r="J16" s="1"/>
    </row>
    <row r="17" spans="1:11" s="22" customFormat="1" ht="12" x14ac:dyDescent="0.2">
      <c r="A17" s="37" t="s">
        <v>406</v>
      </c>
      <c r="B17" s="37"/>
      <c r="C17" s="37"/>
      <c r="D17" s="37"/>
      <c r="E17" s="37"/>
      <c r="F17" s="37"/>
      <c r="G17" s="37"/>
      <c r="H17" s="37"/>
      <c r="I17" s="37"/>
      <c r="J17" s="37"/>
      <c r="K17" s="37"/>
    </row>
    <row r="18" spans="1:11" s="22" customFormat="1" ht="12" x14ac:dyDescent="0.2">
      <c r="B18" s="23"/>
      <c r="D18" s="24"/>
      <c r="E18" s="24"/>
      <c r="F18" s="24"/>
      <c r="G18" s="24"/>
      <c r="H18" s="24"/>
      <c r="I18" s="24"/>
      <c r="J18" s="24"/>
      <c r="K18" s="24"/>
    </row>
    <row r="19" spans="1:11" s="23" customFormat="1" ht="34.15" customHeight="1" x14ac:dyDescent="0.2">
      <c r="A19" s="35" t="s">
        <v>447</v>
      </c>
      <c r="B19" s="35"/>
      <c r="C19" s="35"/>
      <c r="D19" s="35"/>
      <c r="E19" s="35"/>
      <c r="F19" s="35"/>
      <c r="G19" s="35"/>
      <c r="H19" s="35"/>
      <c r="I19" s="35"/>
      <c r="J19" s="35"/>
      <c r="K19" s="35"/>
    </row>
    <row r="20" spans="1:11" s="22" customFormat="1" ht="12" x14ac:dyDescent="0.2">
      <c r="B20" s="23"/>
      <c r="D20" s="24"/>
      <c r="E20" s="24"/>
      <c r="F20" s="24"/>
      <c r="G20" s="24"/>
      <c r="H20" s="24"/>
      <c r="I20" s="24"/>
      <c r="J20" s="24"/>
      <c r="K20" s="24"/>
    </row>
    <row r="21" spans="1:11" s="23" customFormat="1" ht="147.75" customHeight="1" x14ac:dyDescent="0.2">
      <c r="A21" s="35" t="s">
        <v>448</v>
      </c>
      <c r="B21" s="35"/>
      <c r="C21" s="35"/>
      <c r="D21" s="35"/>
      <c r="E21" s="35"/>
      <c r="F21" s="35"/>
      <c r="G21" s="35"/>
      <c r="H21" s="35"/>
      <c r="I21" s="35"/>
      <c r="J21" s="35"/>
      <c r="K21" s="35"/>
    </row>
    <row r="22" spans="1:11" x14ac:dyDescent="0.2">
      <c r="D22" s="3"/>
      <c r="E22" s="3"/>
      <c r="F22" s="3"/>
      <c r="G22" s="3"/>
      <c r="H22" s="3"/>
      <c r="I22" s="3"/>
      <c r="K22" s="3"/>
    </row>
    <row r="23" spans="1:11" x14ac:dyDescent="0.2">
      <c r="B23" s="19" t="s">
        <v>401</v>
      </c>
      <c r="C23" s="30"/>
      <c r="D23" s="3"/>
      <c r="E23" s="3" t="s">
        <v>402</v>
      </c>
      <c r="F23" s="3"/>
      <c r="G23" s="3"/>
      <c r="H23" s="3" t="s">
        <v>403</v>
      </c>
      <c r="I23" s="36"/>
      <c r="J23" s="36"/>
      <c r="K23" s="36"/>
    </row>
    <row r="24" spans="1:11" x14ac:dyDescent="0.2">
      <c r="J24" s="1"/>
    </row>
    <row r="25" spans="1:11" x14ac:dyDescent="0.2">
      <c r="J25" s="1"/>
    </row>
    <row r="26" spans="1:11" x14ac:dyDescent="0.2">
      <c r="J26" s="1"/>
    </row>
    <row r="27" spans="1:11" x14ac:dyDescent="0.2">
      <c r="J27" s="1"/>
    </row>
    <row r="28" spans="1:11" x14ac:dyDescent="0.2">
      <c r="J28" s="1"/>
    </row>
    <row r="29" spans="1:11" x14ac:dyDescent="0.2">
      <c r="J29" s="1"/>
    </row>
    <row r="30" spans="1:11" x14ac:dyDescent="0.2">
      <c r="J30" s="1"/>
    </row>
    <row r="31" spans="1:11" x14ac:dyDescent="0.2">
      <c r="J31" s="1"/>
    </row>
    <row r="32" spans="1:11" x14ac:dyDescent="0.2">
      <c r="J32" s="1"/>
    </row>
    <row r="35" spans="10:10" x14ac:dyDescent="0.2">
      <c r="J35" s="1"/>
    </row>
    <row r="37" spans="10:10" x14ac:dyDescent="0.2">
      <c r="J37" s="1"/>
    </row>
    <row r="39" spans="10:10" x14ac:dyDescent="0.2">
      <c r="J39" s="1"/>
    </row>
  </sheetData>
  <sheetProtection password="CE2E" sheet="1" objects="1" scenarios="1"/>
  <protectedRanges>
    <protectedRange sqref="C23" name="d"/>
    <protectedRange sqref="I6:I15" name="c"/>
    <protectedRange sqref="F6:G15" name="b"/>
    <protectedRange sqref="C6:C15" name="a"/>
  </protectedRanges>
  <mergeCells count="5">
    <mergeCell ref="A2:K2"/>
    <mergeCell ref="A17:K17"/>
    <mergeCell ref="A19:K19"/>
    <mergeCell ref="A21:K21"/>
    <mergeCell ref="I23:K23"/>
  </mergeCells>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6" sqref="B6"/>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22</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ht="28.5" x14ac:dyDescent="0.2">
      <c r="A6" s="12">
        <v>1</v>
      </c>
      <c r="B6" s="13" t="s">
        <v>458</v>
      </c>
      <c r="C6" s="6"/>
      <c r="D6" s="4" t="s">
        <v>308</v>
      </c>
      <c r="E6" s="4">
        <v>90</v>
      </c>
      <c r="F6" s="4"/>
      <c r="G6" s="11"/>
      <c r="H6" s="11">
        <f>E6*G6</f>
        <v>0</v>
      </c>
      <c r="I6" s="10">
        <v>0</v>
      </c>
      <c r="J6" s="21">
        <f>(G6+(G6*I6))</f>
        <v>0</v>
      </c>
      <c r="K6" s="11">
        <f>H6+(H6*I6)</f>
        <v>0</v>
      </c>
    </row>
    <row r="7" spans="1:11" x14ac:dyDescent="0.2">
      <c r="A7" s="12">
        <v>2</v>
      </c>
      <c r="B7" s="13" t="s">
        <v>409</v>
      </c>
      <c r="C7" s="6"/>
      <c r="D7" s="4" t="s">
        <v>308</v>
      </c>
      <c r="E7" s="4">
        <v>30</v>
      </c>
      <c r="F7" s="4"/>
      <c r="G7" s="11"/>
      <c r="H7" s="11">
        <f t="shared" ref="H7:H10" si="0">E7*G7</f>
        <v>0</v>
      </c>
      <c r="I7" s="10">
        <v>0</v>
      </c>
      <c r="J7" s="21">
        <f t="shared" ref="J7:J14" si="1">(G7+(G7*I7))</f>
        <v>0</v>
      </c>
      <c r="K7" s="11">
        <f t="shared" ref="K7:K10" si="2">H7+(H7*I7)</f>
        <v>0</v>
      </c>
    </row>
    <row r="8" spans="1:11" x14ac:dyDescent="0.2">
      <c r="A8" s="12">
        <v>3</v>
      </c>
      <c r="B8" s="13" t="s">
        <v>410</v>
      </c>
      <c r="C8" s="6"/>
      <c r="D8" s="4" t="s">
        <v>308</v>
      </c>
      <c r="E8" s="4">
        <v>30</v>
      </c>
      <c r="F8" s="4"/>
      <c r="G8" s="11"/>
      <c r="H8" s="11">
        <f t="shared" si="0"/>
        <v>0</v>
      </c>
      <c r="I8" s="10">
        <v>0</v>
      </c>
      <c r="J8" s="21">
        <f t="shared" si="1"/>
        <v>0</v>
      </c>
      <c r="K8" s="11">
        <f t="shared" si="2"/>
        <v>0</v>
      </c>
    </row>
    <row r="9" spans="1:11" x14ac:dyDescent="0.2">
      <c r="A9" s="12">
        <v>4</v>
      </c>
      <c r="B9" s="13" t="s">
        <v>411</v>
      </c>
      <c r="C9" s="6"/>
      <c r="D9" s="4" t="s">
        <v>308</v>
      </c>
      <c r="E9" s="4">
        <v>30</v>
      </c>
      <c r="F9" s="4"/>
      <c r="G9" s="11"/>
      <c r="H9" s="11">
        <f t="shared" si="0"/>
        <v>0</v>
      </c>
      <c r="I9" s="10">
        <v>0</v>
      </c>
      <c r="J9" s="21">
        <f t="shared" si="1"/>
        <v>0</v>
      </c>
      <c r="K9" s="11">
        <f t="shared" si="2"/>
        <v>0</v>
      </c>
    </row>
    <row r="10" spans="1:11" x14ac:dyDescent="0.2">
      <c r="A10" s="12">
        <v>5</v>
      </c>
      <c r="B10" s="13" t="s">
        <v>412</v>
      </c>
      <c r="C10" s="6"/>
      <c r="D10" s="4" t="s">
        <v>308</v>
      </c>
      <c r="E10" s="4">
        <v>30</v>
      </c>
      <c r="F10" s="4"/>
      <c r="G10" s="11"/>
      <c r="H10" s="11">
        <f t="shared" si="0"/>
        <v>0</v>
      </c>
      <c r="I10" s="10">
        <v>0</v>
      </c>
      <c r="J10" s="21">
        <f t="shared" si="1"/>
        <v>0</v>
      </c>
      <c r="K10" s="11">
        <f t="shared" si="2"/>
        <v>0</v>
      </c>
    </row>
    <row r="11" spans="1:11" x14ac:dyDescent="0.2">
      <c r="A11" s="12">
        <v>6</v>
      </c>
      <c r="B11" s="13" t="s">
        <v>23</v>
      </c>
      <c r="C11" s="6"/>
      <c r="D11" s="4" t="s">
        <v>314</v>
      </c>
      <c r="E11" s="4">
        <v>2150</v>
      </c>
      <c r="F11" s="4"/>
      <c r="G11" s="11"/>
      <c r="H11" s="11">
        <f t="shared" ref="H11:H14" si="3">E11*G11</f>
        <v>0</v>
      </c>
      <c r="I11" s="10">
        <v>0</v>
      </c>
      <c r="J11" s="21">
        <f t="shared" si="1"/>
        <v>0</v>
      </c>
      <c r="K11" s="11">
        <f t="shared" ref="K11:K14" si="4">H11+(H11*I11)</f>
        <v>0</v>
      </c>
    </row>
    <row r="12" spans="1:11" x14ac:dyDescent="0.2">
      <c r="A12" s="12">
        <v>7</v>
      </c>
      <c r="B12" s="13" t="s">
        <v>24</v>
      </c>
      <c r="C12" s="6"/>
      <c r="D12" s="4" t="s">
        <v>314</v>
      </c>
      <c r="E12" s="4">
        <v>70</v>
      </c>
      <c r="F12" s="4"/>
      <c r="G12" s="11"/>
      <c r="H12" s="11">
        <f t="shared" si="3"/>
        <v>0</v>
      </c>
      <c r="I12" s="10">
        <v>0</v>
      </c>
      <c r="J12" s="21">
        <f t="shared" si="1"/>
        <v>0</v>
      </c>
      <c r="K12" s="11">
        <f t="shared" si="4"/>
        <v>0</v>
      </c>
    </row>
    <row r="13" spans="1:11" x14ac:dyDescent="0.2">
      <c r="A13" s="12">
        <v>8</v>
      </c>
      <c r="B13" s="13" t="s">
        <v>25</v>
      </c>
      <c r="C13" s="6"/>
      <c r="D13" s="4" t="s">
        <v>314</v>
      </c>
      <c r="E13" s="4">
        <v>200</v>
      </c>
      <c r="F13" s="4"/>
      <c r="G13" s="11"/>
      <c r="H13" s="11">
        <f t="shared" si="3"/>
        <v>0</v>
      </c>
      <c r="I13" s="10">
        <v>0</v>
      </c>
      <c r="J13" s="21">
        <f t="shared" si="1"/>
        <v>0</v>
      </c>
      <c r="K13" s="11">
        <f t="shared" si="4"/>
        <v>0</v>
      </c>
    </row>
    <row r="14" spans="1:11" x14ac:dyDescent="0.2">
      <c r="A14" s="12">
        <v>9</v>
      </c>
      <c r="B14" s="13" t="s">
        <v>26</v>
      </c>
      <c r="C14" s="6"/>
      <c r="D14" s="4" t="s">
        <v>314</v>
      </c>
      <c r="E14" s="4">
        <v>95</v>
      </c>
      <c r="F14" s="4"/>
      <c r="G14" s="11"/>
      <c r="H14" s="11">
        <f t="shared" si="3"/>
        <v>0</v>
      </c>
      <c r="I14" s="10">
        <v>0</v>
      </c>
      <c r="J14" s="21">
        <f t="shared" si="1"/>
        <v>0</v>
      </c>
      <c r="K14" s="11">
        <f t="shared" si="4"/>
        <v>0</v>
      </c>
    </row>
    <row r="15" spans="1:11" x14ac:dyDescent="0.2">
      <c r="J15" s="1"/>
    </row>
    <row r="16" spans="1:11" s="22" customFormat="1" ht="12" x14ac:dyDescent="0.2">
      <c r="A16" s="37" t="s">
        <v>406</v>
      </c>
      <c r="B16" s="37"/>
      <c r="C16" s="37"/>
      <c r="D16" s="37"/>
      <c r="E16" s="37"/>
      <c r="F16" s="37"/>
      <c r="G16" s="37"/>
      <c r="H16" s="37"/>
      <c r="I16" s="37"/>
      <c r="J16" s="37"/>
      <c r="K16" s="37"/>
    </row>
    <row r="17" spans="1:11" s="22" customFormat="1" ht="12" x14ac:dyDescent="0.2">
      <c r="B17" s="23"/>
      <c r="D17" s="24"/>
      <c r="E17" s="24"/>
      <c r="F17" s="24"/>
      <c r="G17" s="24"/>
      <c r="H17" s="24"/>
      <c r="I17" s="24"/>
      <c r="J17" s="24"/>
      <c r="K17" s="24"/>
    </row>
    <row r="18" spans="1:11" s="23" customFormat="1" ht="34.15" customHeight="1" x14ac:dyDescent="0.2">
      <c r="A18" s="35" t="s">
        <v>449</v>
      </c>
      <c r="B18" s="35"/>
      <c r="C18" s="35"/>
      <c r="D18" s="35"/>
      <c r="E18" s="35"/>
      <c r="F18" s="35"/>
      <c r="G18" s="35"/>
      <c r="H18" s="35"/>
      <c r="I18" s="35"/>
      <c r="J18" s="35"/>
      <c r="K18" s="35"/>
    </row>
    <row r="19" spans="1:11" s="22" customFormat="1" ht="12" x14ac:dyDescent="0.2">
      <c r="B19" s="23"/>
      <c r="D19" s="24"/>
      <c r="E19" s="24"/>
      <c r="F19" s="24"/>
      <c r="G19" s="24"/>
      <c r="H19" s="24"/>
      <c r="I19" s="24"/>
      <c r="J19" s="24"/>
      <c r="K19" s="24"/>
    </row>
    <row r="20" spans="1:11" s="23" customFormat="1" ht="48.6" customHeight="1" x14ac:dyDescent="0.2">
      <c r="A20" s="35" t="s">
        <v>413</v>
      </c>
      <c r="B20" s="35"/>
      <c r="C20" s="35"/>
      <c r="D20" s="35"/>
      <c r="E20" s="35"/>
      <c r="F20" s="35"/>
      <c r="G20" s="35"/>
      <c r="H20" s="35"/>
      <c r="I20" s="35"/>
      <c r="J20" s="35"/>
      <c r="K20" s="35"/>
    </row>
    <row r="21" spans="1:11" x14ac:dyDescent="0.2">
      <c r="D21" s="3"/>
      <c r="E21" s="3"/>
      <c r="F21" s="3"/>
      <c r="G21" s="3"/>
      <c r="H21" s="3"/>
      <c r="I21" s="3"/>
      <c r="K21" s="3"/>
    </row>
    <row r="22" spans="1:11" x14ac:dyDescent="0.2">
      <c r="B22" s="19" t="s">
        <v>401</v>
      </c>
      <c r="C22" s="30"/>
      <c r="D22" s="3"/>
      <c r="E22" s="3" t="s">
        <v>402</v>
      </c>
      <c r="F22" s="3"/>
      <c r="G22" s="3"/>
      <c r="H22" s="3" t="s">
        <v>403</v>
      </c>
      <c r="I22" s="36"/>
      <c r="J22" s="36"/>
      <c r="K22" s="36"/>
    </row>
    <row r="23" spans="1:11" x14ac:dyDescent="0.2">
      <c r="J23" s="1"/>
    </row>
    <row r="24" spans="1:11" x14ac:dyDescent="0.2">
      <c r="J24" s="1"/>
    </row>
    <row r="25" spans="1:11" x14ac:dyDescent="0.2">
      <c r="J25" s="1"/>
    </row>
    <row r="26" spans="1:11" x14ac:dyDescent="0.2">
      <c r="J26" s="1"/>
    </row>
    <row r="27" spans="1:11" x14ac:dyDescent="0.2">
      <c r="J27" s="1"/>
    </row>
    <row r="28" spans="1:11" x14ac:dyDescent="0.2">
      <c r="J28" s="1"/>
    </row>
    <row r="29" spans="1:11" x14ac:dyDescent="0.2">
      <c r="J29" s="1"/>
    </row>
    <row r="30" spans="1:11" x14ac:dyDescent="0.2">
      <c r="J30" s="1"/>
    </row>
    <row r="31" spans="1:11" x14ac:dyDescent="0.2">
      <c r="J31" s="1"/>
    </row>
    <row r="32" spans="1:11" x14ac:dyDescent="0.2">
      <c r="J32" s="1"/>
    </row>
    <row r="34" spans="10:10" x14ac:dyDescent="0.2">
      <c r="J34" s="1"/>
    </row>
    <row r="35" spans="10:10" x14ac:dyDescent="0.2">
      <c r="J35" s="24"/>
    </row>
    <row r="36" spans="10:10" x14ac:dyDescent="0.2">
      <c r="J36" s="1"/>
    </row>
    <row r="37" spans="10:10" x14ac:dyDescent="0.2">
      <c r="J37" s="24"/>
    </row>
    <row r="38" spans="10:10" x14ac:dyDescent="0.2">
      <c r="J38" s="1"/>
    </row>
    <row r="39" spans="10:10" x14ac:dyDescent="0.2">
      <c r="J39" s="24"/>
    </row>
    <row r="40" spans="10:10" x14ac:dyDescent="0.2">
      <c r="J40" s="1"/>
    </row>
  </sheetData>
  <sheetProtection password="CE2C" sheet="1" objects="1" scenarios="1"/>
  <protectedRanges>
    <protectedRange sqref="C22" name="d"/>
    <protectedRange sqref="I6:I14" name="c"/>
    <protectedRange sqref="F6:G14" name="b"/>
    <protectedRange sqref="C6:C14" name="a"/>
  </protectedRanges>
  <mergeCells count="5">
    <mergeCell ref="A2:K2"/>
    <mergeCell ref="A16:K16"/>
    <mergeCell ref="A18:K18"/>
    <mergeCell ref="A20:K20"/>
    <mergeCell ref="I22:K22"/>
  </mergeCells>
  <pageMargins left="0.70866141732283472" right="0.70866141732283472" top="0.74803149606299213" bottom="0.74803149606299213" header="0.31496062992125984" footer="0.31496062992125984"/>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7"/>
  <sheetViews>
    <sheetView showGridLines="0" workbookViewId="0">
      <selection activeCell="B6" sqref="B6"/>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315</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12">
        <v>1</v>
      </c>
      <c r="B6" s="13" t="s">
        <v>79</v>
      </c>
      <c r="C6" s="6"/>
      <c r="D6" s="4" t="s">
        <v>314</v>
      </c>
      <c r="E6" s="4">
        <v>8100</v>
      </c>
      <c r="F6" s="4"/>
      <c r="G6" s="11"/>
      <c r="H6" s="11">
        <f>E6*G6</f>
        <v>0</v>
      </c>
      <c r="I6" s="10">
        <v>0</v>
      </c>
      <c r="J6" s="21">
        <f>(G6+(G6*I6))</f>
        <v>0</v>
      </c>
      <c r="K6" s="11">
        <f>H6+(H6*I6)</f>
        <v>0</v>
      </c>
    </row>
    <row r="7" spans="1:11" x14ac:dyDescent="0.2">
      <c r="J7" s="1"/>
    </row>
    <row r="8" spans="1:11" s="22" customFormat="1" ht="12" x14ac:dyDescent="0.2">
      <c r="A8" s="37" t="s">
        <v>406</v>
      </c>
      <c r="B8" s="37"/>
      <c r="C8" s="37"/>
      <c r="D8" s="37"/>
      <c r="E8" s="37"/>
      <c r="F8" s="37"/>
      <c r="G8" s="37"/>
      <c r="H8" s="37"/>
      <c r="I8" s="37"/>
      <c r="J8" s="37"/>
      <c r="K8" s="37"/>
    </row>
    <row r="9" spans="1:11" s="22" customFormat="1" ht="12" x14ac:dyDescent="0.2">
      <c r="B9" s="23"/>
      <c r="D9" s="24"/>
      <c r="E9" s="24"/>
      <c r="F9" s="24"/>
      <c r="G9" s="24"/>
      <c r="H9" s="24"/>
      <c r="I9" s="24"/>
      <c r="J9" s="24"/>
      <c r="K9" s="24"/>
    </row>
    <row r="10" spans="1:11" s="23" customFormat="1" ht="34.15" customHeight="1" x14ac:dyDescent="0.2">
      <c r="A10" s="35" t="s">
        <v>447</v>
      </c>
      <c r="B10" s="35"/>
      <c r="C10" s="35"/>
      <c r="D10" s="35"/>
      <c r="E10" s="35"/>
      <c r="F10" s="35"/>
      <c r="G10" s="35"/>
      <c r="H10" s="35"/>
      <c r="I10" s="35"/>
      <c r="J10" s="35"/>
      <c r="K10" s="35"/>
    </row>
    <row r="11" spans="1:11" s="22" customFormat="1" ht="12" x14ac:dyDescent="0.2">
      <c r="B11" s="23"/>
      <c r="D11" s="24"/>
      <c r="E11" s="24"/>
      <c r="F11" s="24"/>
      <c r="G11" s="24"/>
      <c r="H11" s="24"/>
      <c r="I11" s="24"/>
      <c r="J11" s="24"/>
      <c r="K11" s="24"/>
    </row>
    <row r="12" spans="1:11" x14ac:dyDescent="0.2">
      <c r="D12" s="3"/>
      <c r="E12" s="3"/>
      <c r="F12" s="3"/>
      <c r="G12" s="3"/>
      <c r="H12" s="3"/>
      <c r="I12" s="3"/>
      <c r="K12" s="3"/>
    </row>
    <row r="13" spans="1:11" x14ac:dyDescent="0.2">
      <c r="B13" s="19" t="s">
        <v>401</v>
      </c>
      <c r="C13" s="20"/>
      <c r="D13" s="3"/>
      <c r="E13" s="3" t="s">
        <v>402</v>
      </c>
      <c r="F13" s="3"/>
      <c r="G13" s="3"/>
      <c r="H13" s="3" t="s">
        <v>403</v>
      </c>
      <c r="I13" s="36"/>
      <c r="J13" s="36"/>
      <c r="K13" s="36"/>
    </row>
    <row r="14" spans="1:11" x14ac:dyDescent="0.2">
      <c r="J14" s="1"/>
    </row>
    <row r="15" spans="1:11" x14ac:dyDescent="0.2">
      <c r="J15" s="1"/>
    </row>
    <row r="16" spans="1:11" x14ac:dyDescent="0.2">
      <c r="J16" s="1"/>
    </row>
    <row r="17" spans="10:10" x14ac:dyDescent="0.2">
      <c r="J17" s="1"/>
    </row>
    <row r="18" spans="10:10" x14ac:dyDescent="0.2">
      <c r="J18" s="1"/>
    </row>
    <row r="19" spans="10:10" x14ac:dyDescent="0.2">
      <c r="J19" s="1"/>
    </row>
    <row r="20" spans="10:10" x14ac:dyDescent="0.2">
      <c r="J20" s="1"/>
    </row>
    <row r="21" spans="10:10" x14ac:dyDescent="0.2">
      <c r="J21" s="1"/>
    </row>
    <row r="22" spans="10:10" x14ac:dyDescent="0.2">
      <c r="J22" s="1"/>
    </row>
    <row r="23" spans="10:10" x14ac:dyDescent="0.2">
      <c r="J23" s="1"/>
    </row>
    <row r="24" spans="10:10" x14ac:dyDescent="0.2">
      <c r="J24" s="1"/>
    </row>
    <row r="25" spans="10:10" x14ac:dyDescent="0.2">
      <c r="J25" s="1"/>
    </row>
    <row r="26" spans="10:10" x14ac:dyDescent="0.2">
      <c r="J26" s="1"/>
    </row>
    <row r="27" spans="10:10" x14ac:dyDescent="0.2">
      <c r="J27" s="1"/>
    </row>
    <row r="28" spans="10:10" x14ac:dyDescent="0.2">
      <c r="J28" s="1"/>
    </row>
    <row r="29" spans="10:10" x14ac:dyDescent="0.2">
      <c r="J29" s="1"/>
    </row>
    <row r="30" spans="10:10" x14ac:dyDescent="0.2">
      <c r="J30" s="1"/>
    </row>
    <row r="31" spans="10:10" x14ac:dyDescent="0.2">
      <c r="J31" s="1"/>
    </row>
    <row r="32" spans="10:10" x14ac:dyDescent="0.2">
      <c r="J32" s="1"/>
    </row>
    <row r="33" spans="10:10" x14ac:dyDescent="0.2">
      <c r="J33" s="1"/>
    </row>
    <row r="34" spans="10:10" x14ac:dyDescent="0.2">
      <c r="J34" s="1"/>
    </row>
    <row r="35" spans="10:10" x14ac:dyDescent="0.2">
      <c r="J35" s="1"/>
    </row>
    <row r="36" spans="10:10" x14ac:dyDescent="0.2">
      <c r="J36" s="1"/>
    </row>
    <row r="37" spans="10:10" x14ac:dyDescent="0.2">
      <c r="J37" s="1"/>
    </row>
    <row r="38" spans="10:10" x14ac:dyDescent="0.2">
      <c r="J38" s="1"/>
    </row>
    <row r="39" spans="10:10" x14ac:dyDescent="0.2">
      <c r="J39" s="1"/>
    </row>
    <row r="41" spans="10:10" x14ac:dyDescent="0.2">
      <c r="J41" s="1"/>
    </row>
    <row r="42" spans="10:10" x14ac:dyDescent="0.2">
      <c r="J42" s="24"/>
    </row>
    <row r="43" spans="10:10" x14ac:dyDescent="0.2">
      <c r="J43" s="1"/>
    </row>
    <row r="44" spans="10:10" x14ac:dyDescent="0.2">
      <c r="J44" s="24"/>
    </row>
    <row r="45" spans="10:10" x14ac:dyDescent="0.2">
      <c r="J45" s="1"/>
    </row>
    <row r="46" spans="10:10" x14ac:dyDescent="0.2">
      <c r="J46" s="24"/>
    </row>
    <row r="47" spans="10:10" x14ac:dyDescent="0.2">
      <c r="J47" s="1"/>
    </row>
  </sheetData>
  <sheetProtection password="CE22" sheet="1" objects="1" scenarios="1"/>
  <protectedRanges>
    <protectedRange sqref="C13" name="d"/>
    <protectedRange sqref="I6" name="c"/>
    <protectedRange sqref="F6:G6" name="b"/>
    <protectedRange sqref="C6" name="a"/>
  </protectedRanges>
  <mergeCells count="4">
    <mergeCell ref="A2:K2"/>
    <mergeCell ref="A8:K8"/>
    <mergeCell ref="A10:K10"/>
    <mergeCell ref="I13:K13"/>
  </mergeCells>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8" sqref="B8"/>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27</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12">
        <v>1</v>
      </c>
      <c r="B6" s="13" t="s">
        <v>28</v>
      </c>
      <c r="C6" s="6"/>
      <c r="D6" s="4" t="s">
        <v>314</v>
      </c>
      <c r="E6" s="4">
        <v>170</v>
      </c>
      <c r="F6" s="4"/>
      <c r="G6" s="11"/>
      <c r="H6" s="11">
        <f>E6*G6</f>
        <v>0</v>
      </c>
      <c r="I6" s="10">
        <v>0</v>
      </c>
      <c r="J6" s="21">
        <f>(G6+(G6*I6))</f>
        <v>0</v>
      </c>
      <c r="K6" s="11">
        <f>H6+(H6*I6)</f>
        <v>0</v>
      </c>
    </row>
    <row r="7" spans="1:11" x14ac:dyDescent="0.2">
      <c r="A7" s="12">
        <v>2</v>
      </c>
      <c r="B7" s="13" t="s">
        <v>29</v>
      </c>
      <c r="C7" s="6"/>
      <c r="D7" s="4" t="s">
        <v>314</v>
      </c>
      <c r="E7" s="4">
        <v>20</v>
      </c>
      <c r="F7" s="4"/>
      <c r="G7" s="11"/>
      <c r="H7" s="11">
        <f t="shared" ref="H7:H10" si="0">E7*G7</f>
        <v>0</v>
      </c>
      <c r="I7" s="10">
        <v>0</v>
      </c>
      <c r="J7" s="21">
        <f t="shared" ref="J7:J10" si="1">(G7+(G7*I7))</f>
        <v>0</v>
      </c>
      <c r="K7" s="11">
        <f t="shared" ref="K7:K10" si="2">H7+(H7*I7)</f>
        <v>0</v>
      </c>
    </row>
    <row r="8" spans="1:11" x14ac:dyDescent="0.2">
      <c r="A8" s="12">
        <v>3</v>
      </c>
      <c r="B8" s="13" t="s">
        <v>30</v>
      </c>
      <c r="C8" s="6"/>
      <c r="D8" s="4" t="s">
        <v>314</v>
      </c>
      <c r="E8" s="4">
        <v>150</v>
      </c>
      <c r="F8" s="4"/>
      <c r="G8" s="11"/>
      <c r="H8" s="11">
        <f t="shared" si="0"/>
        <v>0</v>
      </c>
      <c r="I8" s="10">
        <v>0</v>
      </c>
      <c r="J8" s="21">
        <f t="shared" si="1"/>
        <v>0</v>
      </c>
      <c r="K8" s="11">
        <f t="shared" si="2"/>
        <v>0</v>
      </c>
    </row>
    <row r="9" spans="1:11" x14ac:dyDescent="0.2">
      <c r="A9" s="12">
        <v>4</v>
      </c>
      <c r="B9" s="13" t="s">
        <v>31</v>
      </c>
      <c r="C9" s="6"/>
      <c r="D9" s="4" t="s">
        <v>314</v>
      </c>
      <c r="E9" s="4">
        <v>80</v>
      </c>
      <c r="F9" s="4"/>
      <c r="G9" s="11"/>
      <c r="H9" s="11">
        <f t="shared" si="0"/>
        <v>0</v>
      </c>
      <c r="I9" s="10">
        <v>0</v>
      </c>
      <c r="J9" s="21">
        <f t="shared" si="1"/>
        <v>0</v>
      </c>
      <c r="K9" s="11">
        <f t="shared" si="2"/>
        <v>0</v>
      </c>
    </row>
    <row r="10" spans="1:11" x14ac:dyDescent="0.2">
      <c r="A10" s="12">
        <v>5</v>
      </c>
      <c r="B10" s="13" t="s">
        <v>32</v>
      </c>
      <c r="C10" s="6"/>
      <c r="D10" s="4" t="s">
        <v>314</v>
      </c>
      <c r="E10" s="4">
        <v>70</v>
      </c>
      <c r="F10" s="4"/>
      <c r="G10" s="11"/>
      <c r="H10" s="11">
        <f t="shared" si="0"/>
        <v>0</v>
      </c>
      <c r="I10" s="10">
        <v>0</v>
      </c>
      <c r="J10" s="21">
        <f t="shared" si="1"/>
        <v>0</v>
      </c>
      <c r="K10" s="11">
        <f t="shared" si="2"/>
        <v>0</v>
      </c>
    </row>
    <row r="11" spans="1:11" x14ac:dyDescent="0.2">
      <c r="J11" s="1"/>
    </row>
    <row r="12" spans="1:11" s="22" customFormat="1" ht="12" x14ac:dyDescent="0.2">
      <c r="A12" s="37" t="s">
        <v>406</v>
      </c>
      <c r="B12" s="37"/>
      <c r="C12" s="37"/>
      <c r="D12" s="37"/>
      <c r="E12" s="37"/>
      <c r="F12" s="37"/>
      <c r="G12" s="37"/>
      <c r="H12" s="37"/>
      <c r="I12" s="37"/>
      <c r="J12" s="37"/>
      <c r="K12" s="37"/>
    </row>
    <row r="13" spans="1:11" s="22" customFormat="1" ht="12" x14ac:dyDescent="0.2">
      <c r="B13" s="23"/>
      <c r="D13" s="24"/>
      <c r="E13" s="24"/>
      <c r="F13" s="24"/>
      <c r="G13" s="24"/>
      <c r="H13" s="24"/>
      <c r="I13" s="24"/>
      <c r="J13" s="24"/>
      <c r="K13" s="24"/>
    </row>
    <row r="14" spans="1:11" s="23" customFormat="1" ht="34.15" customHeight="1" x14ac:dyDescent="0.2">
      <c r="A14" s="35" t="s">
        <v>408</v>
      </c>
      <c r="B14" s="35"/>
      <c r="C14" s="35"/>
      <c r="D14" s="35"/>
      <c r="E14" s="35"/>
      <c r="F14" s="35"/>
      <c r="G14" s="35"/>
      <c r="H14" s="35"/>
      <c r="I14" s="35"/>
      <c r="J14" s="35"/>
      <c r="K14" s="35"/>
    </row>
    <row r="15" spans="1:11" s="22" customFormat="1" ht="12" x14ac:dyDescent="0.2">
      <c r="B15" s="23"/>
      <c r="D15" s="24"/>
      <c r="E15" s="24"/>
      <c r="F15" s="24"/>
      <c r="G15" s="24"/>
      <c r="H15" s="24"/>
      <c r="I15" s="24"/>
      <c r="J15" s="24"/>
      <c r="K15" s="24"/>
    </row>
    <row r="16" spans="1:11" x14ac:dyDescent="0.2">
      <c r="D16" s="3"/>
      <c r="E16" s="3"/>
      <c r="F16" s="3"/>
      <c r="G16" s="3"/>
      <c r="H16" s="3"/>
      <c r="I16" s="3"/>
      <c r="K16" s="3"/>
    </row>
    <row r="17" spans="2:11" x14ac:dyDescent="0.2">
      <c r="B17" s="19" t="s">
        <v>401</v>
      </c>
      <c r="C17" s="20"/>
      <c r="D17" s="3"/>
      <c r="E17" s="3" t="s">
        <v>402</v>
      </c>
      <c r="F17" s="3"/>
      <c r="G17" s="3"/>
      <c r="H17" s="3" t="s">
        <v>403</v>
      </c>
      <c r="I17" s="36"/>
      <c r="J17" s="36"/>
      <c r="K17" s="36"/>
    </row>
    <row r="18" spans="2:11" x14ac:dyDescent="0.2">
      <c r="J18" s="1"/>
    </row>
    <row r="19" spans="2:11" x14ac:dyDescent="0.2">
      <c r="J19" s="1"/>
    </row>
    <row r="20" spans="2:11" x14ac:dyDescent="0.2">
      <c r="J20" s="1"/>
    </row>
    <row r="21" spans="2:11" x14ac:dyDescent="0.2">
      <c r="J21" s="1"/>
    </row>
    <row r="22" spans="2:11" x14ac:dyDescent="0.2">
      <c r="J22" s="1"/>
    </row>
    <row r="23" spans="2:11" x14ac:dyDescent="0.2">
      <c r="J23" s="1"/>
    </row>
    <row r="24" spans="2:11" x14ac:dyDescent="0.2">
      <c r="J24" s="1"/>
    </row>
    <row r="25" spans="2:11" x14ac:dyDescent="0.2">
      <c r="J25" s="1"/>
    </row>
    <row r="26" spans="2:11" x14ac:dyDescent="0.2">
      <c r="J26" s="1"/>
    </row>
    <row r="27" spans="2:11" x14ac:dyDescent="0.2">
      <c r="J27" s="1"/>
    </row>
    <row r="28" spans="2:11" x14ac:dyDescent="0.2">
      <c r="J28" s="1"/>
    </row>
    <row r="29" spans="2:11" x14ac:dyDescent="0.2">
      <c r="J29" s="1"/>
    </row>
    <row r="30" spans="2:11" x14ac:dyDescent="0.2">
      <c r="J30" s="1"/>
    </row>
    <row r="31" spans="2:11" x14ac:dyDescent="0.2">
      <c r="J31" s="1"/>
    </row>
    <row r="32" spans="2:11" x14ac:dyDescent="0.2">
      <c r="J32" s="1"/>
    </row>
    <row r="33" spans="10:10" x14ac:dyDescent="0.2">
      <c r="J33" s="1"/>
    </row>
    <row r="34" spans="10:10" x14ac:dyDescent="0.2">
      <c r="J34" s="1"/>
    </row>
    <row r="35" spans="10:10" x14ac:dyDescent="0.2">
      <c r="J35" s="24"/>
    </row>
    <row r="36" spans="10:10" x14ac:dyDescent="0.2">
      <c r="J36" s="1"/>
    </row>
    <row r="37" spans="10:10" x14ac:dyDescent="0.2">
      <c r="J37" s="24"/>
    </row>
    <row r="38" spans="10:10" x14ac:dyDescent="0.2">
      <c r="J38" s="1"/>
    </row>
    <row r="39" spans="10:10" x14ac:dyDescent="0.2">
      <c r="J39" s="24"/>
    </row>
    <row r="40" spans="10:10" x14ac:dyDescent="0.2">
      <c r="J40" s="1"/>
    </row>
  </sheetData>
  <sheetProtection password="CE20" sheet="1" objects="1" scenarios="1"/>
  <protectedRanges>
    <protectedRange sqref="C17" name="d"/>
    <protectedRange sqref="I6:I10" name="c"/>
    <protectedRange sqref="F6:G10" name="b"/>
    <protectedRange sqref="C6:C10" name="a"/>
  </protectedRanges>
  <mergeCells count="4">
    <mergeCell ref="A2:K2"/>
    <mergeCell ref="A12:K12"/>
    <mergeCell ref="A14:K14"/>
    <mergeCell ref="I17:K17"/>
  </mergeCells>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5"/>
  <sheetViews>
    <sheetView showGridLines="0" workbookViewId="0">
      <selection activeCell="B12" sqref="B12"/>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33</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ht="28.5" x14ac:dyDescent="0.2">
      <c r="A6" s="12">
        <v>1</v>
      </c>
      <c r="B6" s="13" t="s">
        <v>34</v>
      </c>
      <c r="C6" s="6"/>
      <c r="D6" s="4" t="s">
        <v>316</v>
      </c>
      <c r="E6" s="4">
        <v>600</v>
      </c>
      <c r="F6" s="4"/>
      <c r="G6" s="11"/>
      <c r="H6" s="11">
        <f>E6*G6</f>
        <v>0</v>
      </c>
      <c r="I6" s="10">
        <v>0</v>
      </c>
      <c r="J6" s="21">
        <f>(G6+(G6*I6))</f>
        <v>0</v>
      </c>
      <c r="K6" s="11">
        <f>H6+(H6*I6)</f>
        <v>0</v>
      </c>
    </row>
    <row r="7" spans="1:11" ht="28.5" x14ac:dyDescent="0.2">
      <c r="A7" s="12">
        <v>2</v>
      </c>
      <c r="B7" s="13" t="s">
        <v>35</v>
      </c>
      <c r="C7" s="6"/>
      <c r="D7" s="4" t="s">
        <v>316</v>
      </c>
      <c r="E7" s="4">
        <v>400</v>
      </c>
      <c r="F7" s="4"/>
      <c r="G7" s="11"/>
      <c r="H7" s="11">
        <f t="shared" ref="H7:H31" si="0">E7*G7</f>
        <v>0</v>
      </c>
      <c r="I7" s="10">
        <v>0</v>
      </c>
      <c r="J7" s="21">
        <f t="shared" ref="J7:J55" si="1">(G7+(G7*I7))</f>
        <v>0</v>
      </c>
      <c r="K7" s="11">
        <f t="shared" ref="K7:K31" si="2">H7+(H7*I7)</f>
        <v>0</v>
      </c>
    </row>
    <row r="8" spans="1:11" ht="28.5" x14ac:dyDescent="0.2">
      <c r="A8" s="12">
        <v>3</v>
      </c>
      <c r="B8" s="13" t="s">
        <v>341</v>
      </c>
      <c r="C8" s="6"/>
      <c r="D8" s="4" t="s">
        <v>314</v>
      </c>
      <c r="E8" s="4">
        <v>450</v>
      </c>
      <c r="F8" s="4"/>
      <c r="G8" s="11"/>
      <c r="H8" s="11">
        <f t="shared" ref="H8" si="3">E8*G8</f>
        <v>0</v>
      </c>
      <c r="I8" s="10">
        <v>0</v>
      </c>
      <c r="J8" s="21">
        <f t="shared" si="1"/>
        <v>0</v>
      </c>
      <c r="K8" s="11">
        <f t="shared" ref="K8" si="4">H8+(H8*I8)</f>
        <v>0</v>
      </c>
    </row>
    <row r="9" spans="1:11" ht="28.5" x14ac:dyDescent="0.2">
      <c r="A9" s="12">
        <v>4</v>
      </c>
      <c r="B9" s="13" t="s">
        <v>36</v>
      </c>
      <c r="C9" s="6"/>
      <c r="D9" s="4" t="s">
        <v>314</v>
      </c>
      <c r="E9" s="4">
        <v>100</v>
      </c>
      <c r="F9" s="4"/>
      <c r="G9" s="11"/>
      <c r="H9" s="11">
        <f t="shared" si="0"/>
        <v>0</v>
      </c>
      <c r="I9" s="10">
        <v>0</v>
      </c>
      <c r="J9" s="21">
        <f t="shared" si="1"/>
        <v>0</v>
      </c>
      <c r="K9" s="11">
        <f t="shared" si="2"/>
        <v>0</v>
      </c>
    </row>
    <row r="10" spans="1:11" ht="28.5" x14ac:dyDescent="0.2">
      <c r="A10" s="12">
        <v>5</v>
      </c>
      <c r="B10" s="13" t="s">
        <v>37</v>
      </c>
      <c r="C10" s="6"/>
      <c r="D10" s="4" t="s">
        <v>314</v>
      </c>
      <c r="E10" s="4">
        <v>430</v>
      </c>
      <c r="F10" s="4"/>
      <c r="G10" s="11"/>
      <c r="H10" s="11">
        <f t="shared" si="0"/>
        <v>0</v>
      </c>
      <c r="I10" s="10">
        <v>0</v>
      </c>
      <c r="J10" s="21">
        <f t="shared" si="1"/>
        <v>0</v>
      </c>
      <c r="K10" s="11">
        <f t="shared" si="2"/>
        <v>0</v>
      </c>
    </row>
    <row r="11" spans="1:11" ht="28.5" x14ac:dyDescent="0.2">
      <c r="A11" s="12">
        <v>6</v>
      </c>
      <c r="B11" s="13" t="s">
        <v>38</v>
      </c>
      <c r="C11" s="6"/>
      <c r="D11" s="4" t="s">
        <v>314</v>
      </c>
      <c r="E11" s="4">
        <v>430</v>
      </c>
      <c r="F11" s="4"/>
      <c r="G11" s="11"/>
      <c r="H11" s="11">
        <f t="shared" si="0"/>
        <v>0</v>
      </c>
      <c r="I11" s="10">
        <v>0</v>
      </c>
      <c r="J11" s="21">
        <f t="shared" si="1"/>
        <v>0</v>
      </c>
      <c r="K11" s="11">
        <f t="shared" si="2"/>
        <v>0</v>
      </c>
    </row>
    <row r="12" spans="1:11" ht="28.5" x14ac:dyDescent="0.2">
      <c r="A12" s="12">
        <v>7</v>
      </c>
      <c r="B12" s="13" t="s">
        <v>39</v>
      </c>
      <c r="C12" s="6"/>
      <c r="D12" s="4" t="s">
        <v>314</v>
      </c>
      <c r="E12" s="4">
        <v>200</v>
      </c>
      <c r="F12" s="4"/>
      <c r="G12" s="11"/>
      <c r="H12" s="11">
        <f t="shared" si="0"/>
        <v>0</v>
      </c>
      <c r="I12" s="10">
        <v>0</v>
      </c>
      <c r="J12" s="21">
        <f t="shared" si="1"/>
        <v>0</v>
      </c>
      <c r="K12" s="11">
        <f t="shared" si="2"/>
        <v>0</v>
      </c>
    </row>
    <row r="13" spans="1:11" ht="28.5" x14ac:dyDescent="0.2">
      <c r="A13" s="12">
        <v>8</v>
      </c>
      <c r="B13" s="13" t="s">
        <v>40</v>
      </c>
      <c r="C13" s="6"/>
      <c r="D13" s="4" t="s">
        <v>314</v>
      </c>
      <c r="E13" s="4">
        <v>800</v>
      </c>
      <c r="F13" s="4"/>
      <c r="G13" s="11"/>
      <c r="H13" s="11">
        <f t="shared" si="0"/>
        <v>0</v>
      </c>
      <c r="I13" s="10">
        <v>0</v>
      </c>
      <c r="J13" s="21">
        <f t="shared" si="1"/>
        <v>0</v>
      </c>
      <c r="K13" s="11">
        <f t="shared" si="2"/>
        <v>0</v>
      </c>
    </row>
    <row r="14" spans="1:11" ht="28.5" x14ac:dyDescent="0.2">
      <c r="A14" s="12">
        <v>9</v>
      </c>
      <c r="B14" s="13" t="s">
        <v>41</v>
      </c>
      <c r="C14" s="6"/>
      <c r="D14" s="4" t="s">
        <v>316</v>
      </c>
      <c r="E14" s="4">
        <v>30</v>
      </c>
      <c r="F14" s="4"/>
      <c r="G14" s="11"/>
      <c r="H14" s="11">
        <f t="shared" si="0"/>
        <v>0</v>
      </c>
      <c r="I14" s="10">
        <v>0</v>
      </c>
      <c r="J14" s="21">
        <f t="shared" si="1"/>
        <v>0</v>
      </c>
      <c r="K14" s="11">
        <f t="shared" si="2"/>
        <v>0</v>
      </c>
    </row>
    <row r="15" spans="1:11" ht="28.5" x14ac:dyDescent="0.2">
      <c r="A15" s="12">
        <v>10</v>
      </c>
      <c r="B15" s="13" t="s">
        <v>42</v>
      </c>
      <c r="C15" s="6"/>
      <c r="D15" s="4" t="s">
        <v>316</v>
      </c>
      <c r="E15" s="4">
        <v>30</v>
      </c>
      <c r="F15" s="4"/>
      <c r="G15" s="11"/>
      <c r="H15" s="11">
        <f t="shared" si="0"/>
        <v>0</v>
      </c>
      <c r="I15" s="10">
        <v>0</v>
      </c>
      <c r="J15" s="21">
        <f t="shared" si="1"/>
        <v>0</v>
      </c>
      <c r="K15" s="11">
        <f t="shared" si="2"/>
        <v>0</v>
      </c>
    </row>
    <row r="16" spans="1:11" ht="28.5" x14ac:dyDescent="0.2">
      <c r="A16" s="12">
        <v>11</v>
      </c>
      <c r="B16" s="13" t="s">
        <v>43</v>
      </c>
      <c r="C16" s="6"/>
      <c r="D16" s="4" t="s">
        <v>314</v>
      </c>
      <c r="E16" s="4">
        <v>1500</v>
      </c>
      <c r="F16" s="4"/>
      <c r="G16" s="11"/>
      <c r="H16" s="11">
        <f t="shared" si="0"/>
        <v>0</v>
      </c>
      <c r="I16" s="10">
        <v>0</v>
      </c>
      <c r="J16" s="21">
        <f t="shared" si="1"/>
        <v>0</v>
      </c>
      <c r="K16" s="11">
        <f t="shared" si="2"/>
        <v>0</v>
      </c>
    </row>
    <row r="17" spans="1:11" x14ac:dyDescent="0.2">
      <c r="A17" s="12">
        <v>12</v>
      </c>
      <c r="B17" s="13" t="s">
        <v>44</v>
      </c>
      <c r="C17" s="6"/>
      <c r="D17" s="4" t="s">
        <v>314</v>
      </c>
      <c r="E17" s="4">
        <v>80</v>
      </c>
      <c r="F17" s="4"/>
      <c r="G17" s="11"/>
      <c r="H17" s="11">
        <f t="shared" si="0"/>
        <v>0</v>
      </c>
      <c r="I17" s="10">
        <v>0</v>
      </c>
      <c r="J17" s="21">
        <f t="shared" si="1"/>
        <v>0</v>
      </c>
      <c r="K17" s="11">
        <f t="shared" si="2"/>
        <v>0</v>
      </c>
    </row>
    <row r="18" spans="1:11" x14ac:dyDescent="0.2">
      <c r="A18" s="12">
        <v>13</v>
      </c>
      <c r="B18" s="13" t="s">
        <v>45</v>
      </c>
      <c r="C18" s="6"/>
      <c r="D18" s="4" t="s">
        <v>314</v>
      </c>
      <c r="E18" s="4">
        <v>200</v>
      </c>
      <c r="F18" s="4"/>
      <c r="G18" s="11"/>
      <c r="H18" s="11">
        <f t="shared" si="0"/>
        <v>0</v>
      </c>
      <c r="I18" s="10">
        <v>0</v>
      </c>
      <c r="J18" s="21">
        <f t="shared" si="1"/>
        <v>0</v>
      </c>
      <c r="K18" s="11">
        <f t="shared" si="2"/>
        <v>0</v>
      </c>
    </row>
    <row r="19" spans="1:11" x14ac:dyDescent="0.2">
      <c r="A19" s="12">
        <v>14</v>
      </c>
      <c r="B19" s="13" t="s">
        <v>46</v>
      </c>
      <c r="C19" s="6"/>
      <c r="D19" s="4" t="s">
        <v>314</v>
      </c>
      <c r="E19" s="4">
        <v>400</v>
      </c>
      <c r="F19" s="4"/>
      <c r="G19" s="11"/>
      <c r="H19" s="11">
        <f t="shared" si="0"/>
        <v>0</v>
      </c>
      <c r="I19" s="10">
        <v>0</v>
      </c>
      <c r="J19" s="21">
        <f t="shared" si="1"/>
        <v>0</v>
      </c>
      <c r="K19" s="11">
        <f t="shared" si="2"/>
        <v>0</v>
      </c>
    </row>
    <row r="20" spans="1:11" ht="28.5" x14ac:dyDescent="0.2">
      <c r="A20" s="12">
        <v>15</v>
      </c>
      <c r="B20" s="13" t="s">
        <v>334</v>
      </c>
      <c r="C20" s="6"/>
      <c r="D20" s="4" t="s">
        <v>314</v>
      </c>
      <c r="E20" s="4">
        <v>10</v>
      </c>
      <c r="F20" s="4"/>
      <c r="G20" s="11"/>
      <c r="H20" s="11">
        <f t="shared" si="0"/>
        <v>0</v>
      </c>
      <c r="I20" s="10">
        <v>0</v>
      </c>
      <c r="J20" s="21">
        <f t="shared" si="1"/>
        <v>0</v>
      </c>
      <c r="K20" s="11">
        <f t="shared" si="2"/>
        <v>0</v>
      </c>
    </row>
    <row r="21" spans="1:11" ht="28.5" x14ac:dyDescent="0.2">
      <c r="A21" s="12">
        <v>16</v>
      </c>
      <c r="B21" s="13" t="s">
        <v>339</v>
      </c>
      <c r="C21" s="6"/>
      <c r="D21" s="4" t="s">
        <v>314</v>
      </c>
      <c r="E21" s="4">
        <v>80</v>
      </c>
      <c r="F21" s="4"/>
      <c r="G21" s="11"/>
      <c r="H21" s="11">
        <f t="shared" si="0"/>
        <v>0</v>
      </c>
      <c r="I21" s="10">
        <v>0</v>
      </c>
      <c r="J21" s="21">
        <f t="shared" si="1"/>
        <v>0</v>
      </c>
      <c r="K21" s="11">
        <f t="shared" si="2"/>
        <v>0</v>
      </c>
    </row>
    <row r="22" spans="1:11" x14ac:dyDescent="0.2">
      <c r="A22" s="12">
        <v>17</v>
      </c>
      <c r="B22" s="13" t="s">
        <v>335</v>
      </c>
      <c r="C22" s="6"/>
      <c r="D22" s="4" t="s">
        <v>314</v>
      </c>
      <c r="E22" s="4">
        <v>150</v>
      </c>
      <c r="F22" s="4"/>
      <c r="G22" s="11"/>
      <c r="H22" s="11">
        <f t="shared" si="0"/>
        <v>0</v>
      </c>
      <c r="I22" s="10">
        <v>0</v>
      </c>
      <c r="J22" s="21">
        <f t="shared" si="1"/>
        <v>0</v>
      </c>
      <c r="K22" s="11">
        <f t="shared" si="2"/>
        <v>0</v>
      </c>
    </row>
    <row r="23" spans="1:11" x14ac:dyDescent="0.2">
      <c r="A23" s="12">
        <v>18</v>
      </c>
      <c r="B23" s="13" t="s">
        <v>336</v>
      </c>
      <c r="C23" s="6"/>
      <c r="D23" s="4" t="s">
        <v>314</v>
      </c>
      <c r="E23" s="4">
        <v>10</v>
      </c>
      <c r="F23" s="4"/>
      <c r="G23" s="11"/>
      <c r="H23" s="11">
        <f t="shared" si="0"/>
        <v>0</v>
      </c>
      <c r="I23" s="10">
        <v>0</v>
      </c>
      <c r="J23" s="21">
        <f t="shared" si="1"/>
        <v>0</v>
      </c>
      <c r="K23" s="11">
        <f t="shared" si="2"/>
        <v>0</v>
      </c>
    </row>
    <row r="24" spans="1:11" ht="42.75" x14ac:dyDescent="0.2">
      <c r="A24" s="12">
        <v>19</v>
      </c>
      <c r="B24" s="13" t="s">
        <v>317</v>
      </c>
      <c r="C24" s="6"/>
      <c r="D24" s="4" t="s">
        <v>308</v>
      </c>
      <c r="E24" s="4">
        <v>150</v>
      </c>
      <c r="F24" s="4"/>
      <c r="G24" s="11"/>
      <c r="H24" s="11">
        <f t="shared" si="0"/>
        <v>0</v>
      </c>
      <c r="I24" s="10">
        <v>0</v>
      </c>
      <c r="J24" s="21">
        <f t="shared" si="1"/>
        <v>0</v>
      </c>
      <c r="K24" s="11">
        <f t="shared" si="2"/>
        <v>0</v>
      </c>
    </row>
    <row r="25" spans="1:11" ht="28.5" x14ac:dyDescent="0.2">
      <c r="A25" s="12">
        <v>20</v>
      </c>
      <c r="B25" s="13" t="s">
        <v>318</v>
      </c>
      <c r="C25" s="6"/>
      <c r="D25" s="4" t="s">
        <v>314</v>
      </c>
      <c r="E25" s="4">
        <v>2500</v>
      </c>
      <c r="F25" s="4"/>
      <c r="G25" s="11"/>
      <c r="H25" s="11">
        <f t="shared" si="0"/>
        <v>0</v>
      </c>
      <c r="I25" s="10">
        <v>0</v>
      </c>
      <c r="J25" s="21">
        <f t="shared" si="1"/>
        <v>0</v>
      </c>
      <c r="K25" s="11">
        <f t="shared" si="2"/>
        <v>0</v>
      </c>
    </row>
    <row r="26" spans="1:11" x14ac:dyDescent="0.2">
      <c r="A26" s="12">
        <v>21</v>
      </c>
      <c r="B26" s="13" t="s">
        <v>47</v>
      </c>
      <c r="C26" s="6"/>
      <c r="D26" s="4" t="s">
        <v>308</v>
      </c>
      <c r="E26" s="4">
        <v>75</v>
      </c>
      <c r="F26" s="4"/>
      <c r="G26" s="11"/>
      <c r="H26" s="11">
        <f t="shared" si="0"/>
        <v>0</v>
      </c>
      <c r="I26" s="10">
        <v>0</v>
      </c>
      <c r="J26" s="21">
        <f t="shared" si="1"/>
        <v>0</v>
      </c>
      <c r="K26" s="11">
        <f t="shared" si="2"/>
        <v>0</v>
      </c>
    </row>
    <row r="27" spans="1:11" x14ac:dyDescent="0.2">
      <c r="A27" s="12">
        <v>22</v>
      </c>
      <c r="B27" s="13" t="s">
        <v>48</v>
      </c>
      <c r="C27" s="6"/>
      <c r="D27" s="4" t="s">
        <v>314</v>
      </c>
      <c r="E27" s="4">
        <v>1000</v>
      </c>
      <c r="F27" s="4"/>
      <c r="G27" s="11"/>
      <c r="H27" s="11">
        <f t="shared" si="0"/>
        <v>0</v>
      </c>
      <c r="I27" s="10">
        <v>0</v>
      </c>
      <c r="J27" s="21">
        <f t="shared" si="1"/>
        <v>0</v>
      </c>
      <c r="K27" s="11">
        <f t="shared" si="2"/>
        <v>0</v>
      </c>
    </row>
    <row r="28" spans="1:11" ht="28.5" x14ac:dyDescent="0.2">
      <c r="A28" s="12">
        <v>23</v>
      </c>
      <c r="B28" s="13" t="s">
        <v>49</v>
      </c>
      <c r="C28" s="6"/>
      <c r="D28" s="4" t="s">
        <v>314</v>
      </c>
      <c r="E28" s="4">
        <v>1150</v>
      </c>
      <c r="F28" s="4"/>
      <c r="G28" s="11"/>
      <c r="H28" s="11">
        <f t="shared" si="0"/>
        <v>0</v>
      </c>
      <c r="I28" s="10">
        <v>0</v>
      </c>
      <c r="J28" s="21">
        <f t="shared" si="1"/>
        <v>0</v>
      </c>
      <c r="K28" s="11">
        <f t="shared" si="2"/>
        <v>0</v>
      </c>
    </row>
    <row r="29" spans="1:11" ht="28.5" x14ac:dyDescent="0.2">
      <c r="A29" s="12">
        <v>24</v>
      </c>
      <c r="B29" s="13" t="s">
        <v>50</v>
      </c>
      <c r="C29" s="6"/>
      <c r="D29" s="4" t="s">
        <v>314</v>
      </c>
      <c r="E29" s="4">
        <v>1000</v>
      </c>
      <c r="F29" s="4"/>
      <c r="G29" s="11"/>
      <c r="H29" s="11">
        <f t="shared" si="0"/>
        <v>0</v>
      </c>
      <c r="I29" s="10">
        <v>0</v>
      </c>
      <c r="J29" s="21">
        <f t="shared" si="1"/>
        <v>0</v>
      </c>
      <c r="K29" s="11">
        <f t="shared" si="2"/>
        <v>0</v>
      </c>
    </row>
    <row r="30" spans="1:11" ht="28.5" x14ac:dyDescent="0.2">
      <c r="A30" s="12">
        <v>25</v>
      </c>
      <c r="B30" s="13" t="s">
        <v>57</v>
      </c>
      <c r="C30" s="6"/>
      <c r="D30" s="4" t="s">
        <v>314</v>
      </c>
      <c r="E30" s="4">
        <v>20</v>
      </c>
      <c r="F30" s="4"/>
      <c r="G30" s="11"/>
      <c r="H30" s="11">
        <f t="shared" si="0"/>
        <v>0</v>
      </c>
      <c r="I30" s="10">
        <v>0</v>
      </c>
      <c r="J30" s="21">
        <f t="shared" si="1"/>
        <v>0</v>
      </c>
      <c r="K30" s="11">
        <f t="shared" si="2"/>
        <v>0</v>
      </c>
    </row>
    <row r="31" spans="1:11" ht="28.5" x14ac:dyDescent="0.2">
      <c r="A31" s="12">
        <v>26</v>
      </c>
      <c r="B31" s="13" t="s">
        <v>340</v>
      </c>
      <c r="C31" s="6"/>
      <c r="D31" s="4" t="s">
        <v>314</v>
      </c>
      <c r="E31" s="4">
        <v>30</v>
      </c>
      <c r="F31" s="4"/>
      <c r="G31" s="11"/>
      <c r="H31" s="11">
        <f t="shared" si="0"/>
        <v>0</v>
      </c>
      <c r="I31" s="10">
        <v>0</v>
      </c>
      <c r="J31" s="21">
        <f t="shared" si="1"/>
        <v>0</v>
      </c>
      <c r="K31" s="11">
        <f t="shared" si="2"/>
        <v>0</v>
      </c>
    </row>
    <row r="32" spans="1:11" ht="28.5" x14ac:dyDescent="0.2">
      <c r="A32" s="12">
        <v>27</v>
      </c>
      <c r="B32" s="13" t="s">
        <v>319</v>
      </c>
      <c r="C32" s="5"/>
      <c r="D32" s="4" t="s">
        <v>316</v>
      </c>
      <c r="E32" s="4">
        <v>400</v>
      </c>
      <c r="F32" s="4"/>
      <c r="G32" s="11"/>
      <c r="H32" s="11">
        <f t="shared" ref="H32:H55" si="5">E32*G32</f>
        <v>0</v>
      </c>
      <c r="I32" s="10">
        <v>0</v>
      </c>
      <c r="J32" s="21">
        <f t="shared" si="1"/>
        <v>0</v>
      </c>
      <c r="K32" s="11">
        <f t="shared" ref="K32:K55" si="6">H32+(H32*I32)</f>
        <v>0</v>
      </c>
    </row>
    <row r="33" spans="1:11" ht="28.5" x14ac:dyDescent="0.2">
      <c r="A33" s="12">
        <v>28</v>
      </c>
      <c r="B33" s="13" t="s">
        <v>337</v>
      </c>
      <c r="C33" s="5"/>
      <c r="D33" s="4" t="s">
        <v>314</v>
      </c>
      <c r="E33" s="4">
        <v>30</v>
      </c>
      <c r="F33" s="4"/>
      <c r="G33" s="11"/>
      <c r="H33" s="11">
        <f t="shared" si="5"/>
        <v>0</v>
      </c>
      <c r="I33" s="10">
        <v>0</v>
      </c>
      <c r="J33" s="21">
        <f t="shared" si="1"/>
        <v>0</v>
      </c>
      <c r="K33" s="11">
        <f t="shared" si="6"/>
        <v>0</v>
      </c>
    </row>
    <row r="34" spans="1:11" ht="28.5" x14ac:dyDescent="0.2">
      <c r="A34" s="12">
        <v>29</v>
      </c>
      <c r="B34" s="13" t="s">
        <v>338</v>
      </c>
      <c r="C34" s="5"/>
      <c r="D34" s="4" t="s">
        <v>314</v>
      </c>
      <c r="E34" s="4">
        <v>30</v>
      </c>
      <c r="F34" s="4"/>
      <c r="G34" s="11"/>
      <c r="H34" s="11">
        <f t="shared" si="5"/>
        <v>0</v>
      </c>
      <c r="I34" s="10">
        <v>0</v>
      </c>
      <c r="J34" s="21">
        <f t="shared" si="1"/>
        <v>0</v>
      </c>
      <c r="K34" s="11">
        <f t="shared" si="6"/>
        <v>0</v>
      </c>
    </row>
    <row r="35" spans="1:11" ht="42.75" x14ac:dyDescent="0.2">
      <c r="A35" s="12">
        <v>30</v>
      </c>
      <c r="B35" s="13" t="s">
        <v>51</v>
      </c>
      <c r="C35" s="5"/>
      <c r="D35" s="4" t="s">
        <v>316</v>
      </c>
      <c r="E35" s="4">
        <v>90</v>
      </c>
      <c r="F35" s="4"/>
      <c r="G35" s="11"/>
      <c r="H35" s="11">
        <f t="shared" si="5"/>
        <v>0</v>
      </c>
      <c r="I35" s="10">
        <v>0</v>
      </c>
      <c r="J35" s="21">
        <f t="shared" si="1"/>
        <v>0</v>
      </c>
      <c r="K35" s="11">
        <f t="shared" si="6"/>
        <v>0</v>
      </c>
    </row>
    <row r="36" spans="1:11" ht="28.5" x14ac:dyDescent="0.2">
      <c r="A36" s="12">
        <v>31</v>
      </c>
      <c r="B36" s="13" t="s">
        <v>320</v>
      </c>
      <c r="C36" s="5"/>
      <c r="D36" s="4" t="s">
        <v>314</v>
      </c>
      <c r="E36" s="4">
        <v>30</v>
      </c>
      <c r="F36" s="4"/>
      <c r="G36" s="11"/>
      <c r="H36" s="11">
        <f t="shared" si="5"/>
        <v>0</v>
      </c>
      <c r="I36" s="10">
        <v>0</v>
      </c>
      <c r="J36" s="21">
        <f t="shared" si="1"/>
        <v>0</v>
      </c>
      <c r="K36" s="11">
        <f t="shared" si="6"/>
        <v>0</v>
      </c>
    </row>
    <row r="37" spans="1:11" ht="28.5" x14ac:dyDescent="0.2">
      <c r="A37" s="12">
        <v>32</v>
      </c>
      <c r="B37" s="13" t="s">
        <v>321</v>
      </c>
      <c r="C37" s="5"/>
      <c r="D37" s="4" t="s">
        <v>314</v>
      </c>
      <c r="E37" s="4">
        <v>1000</v>
      </c>
      <c r="F37" s="4"/>
      <c r="G37" s="11"/>
      <c r="H37" s="11">
        <f t="shared" si="5"/>
        <v>0</v>
      </c>
      <c r="I37" s="10">
        <v>0</v>
      </c>
      <c r="J37" s="21">
        <f t="shared" si="1"/>
        <v>0</v>
      </c>
      <c r="K37" s="11">
        <f t="shared" si="6"/>
        <v>0</v>
      </c>
    </row>
    <row r="38" spans="1:11" ht="28.5" x14ac:dyDescent="0.2">
      <c r="A38" s="12">
        <v>33</v>
      </c>
      <c r="B38" s="13" t="s">
        <v>322</v>
      </c>
      <c r="C38" s="5"/>
      <c r="D38" s="4" t="s">
        <v>314</v>
      </c>
      <c r="E38" s="4">
        <v>30</v>
      </c>
      <c r="F38" s="4"/>
      <c r="G38" s="11"/>
      <c r="H38" s="11">
        <f t="shared" si="5"/>
        <v>0</v>
      </c>
      <c r="I38" s="10">
        <v>0</v>
      </c>
      <c r="J38" s="21">
        <f t="shared" si="1"/>
        <v>0</v>
      </c>
      <c r="K38" s="11">
        <f t="shared" si="6"/>
        <v>0</v>
      </c>
    </row>
    <row r="39" spans="1:11" ht="28.5" x14ac:dyDescent="0.2">
      <c r="A39" s="12">
        <v>34</v>
      </c>
      <c r="B39" s="13" t="s">
        <v>323</v>
      </c>
      <c r="C39" s="5"/>
      <c r="D39" s="4" t="s">
        <v>314</v>
      </c>
      <c r="E39" s="4">
        <v>600</v>
      </c>
      <c r="F39" s="4"/>
      <c r="G39" s="11"/>
      <c r="H39" s="11">
        <f t="shared" si="5"/>
        <v>0</v>
      </c>
      <c r="I39" s="10">
        <v>0</v>
      </c>
      <c r="J39" s="21">
        <f t="shared" si="1"/>
        <v>0</v>
      </c>
      <c r="K39" s="11">
        <f t="shared" si="6"/>
        <v>0</v>
      </c>
    </row>
    <row r="40" spans="1:11" ht="28.5" x14ac:dyDescent="0.2">
      <c r="A40" s="12">
        <v>35</v>
      </c>
      <c r="B40" s="13" t="s">
        <v>324</v>
      </c>
      <c r="C40" s="5"/>
      <c r="D40" s="4" t="s">
        <v>316</v>
      </c>
      <c r="E40" s="4">
        <v>150</v>
      </c>
      <c r="F40" s="4"/>
      <c r="G40" s="11"/>
      <c r="H40" s="11">
        <f t="shared" si="5"/>
        <v>0</v>
      </c>
      <c r="I40" s="10">
        <v>0</v>
      </c>
      <c r="J40" s="21">
        <f t="shared" si="1"/>
        <v>0</v>
      </c>
      <c r="K40" s="11">
        <f t="shared" si="6"/>
        <v>0</v>
      </c>
    </row>
    <row r="41" spans="1:11" ht="28.5" x14ac:dyDescent="0.2">
      <c r="A41" s="12">
        <v>36</v>
      </c>
      <c r="B41" s="13" t="s">
        <v>325</v>
      </c>
      <c r="C41" s="5"/>
      <c r="D41" s="4" t="s">
        <v>314</v>
      </c>
      <c r="E41" s="4">
        <v>30</v>
      </c>
      <c r="F41" s="4"/>
      <c r="G41" s="11"/>
      <c r="H41" s="11">
        <f t="shared" si="5"/>
        <v>0</v>
      </c>
      <c r="I41" s="10">
        <v>0</v>
      </c>
      <c r="J41" s="21">
        <f t="shared" si="1"/>
        <v>0</v>
      </c>
      <c r="K41" s="11">
        <f t="shared" si="6"/>
        <v>0</v>
      </c>
    </row>
    <row r="42" spans="1:11" ht="28.5" x14ac:dyDescent="0.2">
      <c r="A42" s="12">
        <v>37</v>
      </c>
      <c r="B42" s="13" t="s">
        <v>326</v>
      </c>
      <c r="C42" s="5"/>
      <c r="D42" s="4" t="s">
        <v>314</v>
      </c>
      <c r="E42" s="4">
        <v>200</v>
      </c>
      <c r="F42" s="4"/>
      <c r="G42" s="11"/>
      <c r="H42" s="11">
        <f t="shared" si="5"/>
        <v>0</v>
      </c>
      <c r="I42" s="10">
        <v>0</v>
      </c>
      <c r="J42" s="21">
        <f t="shared" si="1"/>
        <v>0</v>
      </c>
      <c r="K42" s="11">
        <f t="shared" si="6"/>
        <v>0</v>
      </c>
    </row>
    <row r="43" spans="1:11" ht="28.5" x14ac:dyDescent="0.2">
      <c r="A43" s="12">
        <v>38</v>
      </c>
      <c r="B43" s="13" t="s">
        <v>327</v>
      </c>
      <c r="C43" s="5"/>
      <c r="D43" s="4" t="s">
        <v>316</v>
      </c>
      <c r="E43" s="4">
        <v>150</v>
      </c>
      <c r="F43" s="4"/>
      <c r="G43" s="11"/>
      <c r="H43" s="11">
        <f t="shared" si="5"/>
        <v>0</v>
      </c>
      <c r="I43" s="10">
        <v>0</v>
      </c>
      <c r="J43" s="21">
        <f t="shared" si="1"/>
        <v>0</v>
      </c>
      <c r="K43" s="11">
        <f t="shared" si="6"/>
        <v>0</v>
      </c>
    </row>
    <row r="44" spans="1:11" ht="28.5" x14ac:dyDescent="0.2">
      <c r="A44" s="12">
        <v>39</v>
      </c>
      <c r="B44" s="13" t="s">
        <v>328</v>
      </c>
      <c r="C44" s="5"/>
      <c r="D44" s="4" t="s">
        <v>314</v>
      </c>
      <c r="E44" s="4">
        <v>30</v>
      </c>
      <c r="F44" s="4"/>
      <c r="G44" s="11"/>
      <c r="H44" s="11">
        <f t="shared" si="5"/>
        <v>0</v>
      </c>
      <c r="I44" s="10">
        <v>0</v>
      </c>
      <c r="J44" s="21">
        <f t="shared" si="1"/>
        <v>0</v>
      </c>
      <c r="K44" s="11">
        <f t="shared" si="6"/>
        <v>0</v>
      </c>
    </row>
    <row r="45" spans="1:11" ht="28.5" x14ac:dyDescent="0.2">
      <c r="A45" s="12">
        <v>40</v>
      </c>
      <c r="B45" s="13" t="s">
        <v>329</v>
      </c>
      <c r="C45" s="5"/>
      <c r="D45" s="4" t="s">
        <v>314</v>
      </c>
      <c r="E45" s="4">
        <v>200</v>
      </c>
      <c r="F45" s="4"/>
      <c r="G45" s="11"/>
      <c r="H45" s="11">
        <f t="shared" si="5"/>
        <v>0</v>
      </c>
      <c r="I45" s="10">
        <v>0</v>
      </c>
      <c r="J45" s="21">
        <f t="shared" si="1"/>
        <v>0</v>
      </c>
      <c r="K45" s="11">
        <f t="shared" si="6"/>
        <v>0</v>
      </c>
    </row>
    <row r="46" spans="1:11" ht="42.75" x14ac:dyDescent="0.2">
      <c r="A46" s="12">
        <v>41</v>
      </c>
      <c r="B46" s="13" t="s">
        <v>52</v>
      </c>
      <c r="C46" s="5"/>
      <c r="D46" s="4" t="s">
        <v>308</v>
      </c>
      <c r="E46" s="4">
        <v>30</v>
      </c>
      <c r="F46" s="4"/>
      <c r="G46" s="11"/>
      <c r="H46" s="11">
        <f t="shared" si="5"/>
        <v>0</v>
      </c>
      <c r="I46" s="10">
        <v>0</v>
      </c>
      <c r="J46" s="21">
        <f t="shared" si="1"/>
        <v>0</v>
      </c>
      <c r="K46" s="11">
        <f t="shared" si="6"/>
        <v>0</v>
      </c>
    </row>
    <row r="47" spans="1:11" ht="28.5" x14ac:dyDescent="0.2">
      <c r="A47" s="12">
        <v>42</v>
      </c>
      <c r="B47" s="13" t="s">
        <v>53</v>
      </c>
      <c r="C47" s="5"/>
      <c r="D47" s="4" t="s">
        <v>314</v>
      </c>
      <c r="E47" s="4">
        <v>200</v>
      </c>
      <c r="F47" s="4"/>
      <c r="G47" s="11"/>
      <c r="H47" s="11">
        <f t="shared" si="5"/>
        <v>0</v>
      </c>
      <c r="I47" s="10">
        <v>0</v>
      </c>
      <c r="J47" s="21">
        <f t="shared" si="1"/>
        <v>0</v>
      </c>
      <c r="K47" s="11">
        <f t="shared" si="6"/>
        <v>0</v>
      </c>
    </row>
    <row r="48" spans="1:11" ht="28.5" x14ac:dyDescent="0.2">
      <c r="A48" s="12">
        <v>43</v>
      </c>
      <c r="B48" s="13" t="s">
        <v>54</v>
      </c>
      <c r="C48" s="5"/>
      <c r="D48" s="4" t="s">
        <v>314</v>
      </c>
      <c r="E48" s="4">
        <v>200</v>
      </c>
      <c r="F48" s="4"/>
      <c r="G48" s="11"/>
      <c r="H48" s="11">
        <f t="shared" si="5"/>
        <v>0</v>
      </c>
      <c r="I48" s="10">
        <v>0</v>
      </c>
      <c r="J48" s="21">
        <f t="shared" si="1"/>
        <v>0</v>
      </c>
      <c r="K48" s="11">
        <f t="shared" si="6"/>
        <v>0</v>
      </c>
    </row>
    <row r="49" spans="1:11" ht="42.75" x14ac:dyDescent="0.2">
      <c r="A49" s="12">
        <v>44</v>
      </c>
      <c r="B49" s="13" t="s">
        <v>55</v>
      </c>
      <c r="C49" s="5"/>
      <c r="D49" s="4" t="s">
        <v>314</v>
      </c>
      <c r="E49" s="4">
        <v>500</v>
      </c>
      <c r="F49" s="4"/>
      <c r="G49" s="11"/>
      <c r="H49" s="11">
        <f t="shared" si="5"/>
        <v>0</v>
      </c>
      <c r="I49" s="10">
        <v>0</v>
      </c>
      <c r="J49" s="21">
        <f t="shared" si="1"/>
        <v>0</v>
      </c>
      <c r="K49" s="11">
        <f t="shared" si="6"/>
        <v>0</v>
      </c>
    </row>
    <row r="50" spans="1:11" ht="42.75" x14ac:dyDescent="0.2">
      <c r="A50" s="12">
        <v>45</v>
      </c>
      <c r="B50" s="13" t="s">
        <v>56</v>
      </c>
      <c r="C50" s="5"/>
      <c r="D50" s="4" t="s">
        <v>308</v>
      </c>
      <c r="E50" s="4">
        <v>30</v>
      </c>
      <c r="F50" s="4"/>
      <c r="G50" s="11"/>
      <c r="H50" s="11">
        <f t="shared" si="5"/>
        <v>0</v>
      </c>
      <c r="I50" s="10">
        <v>0</v>
      </c>
      <c r="J50" s="21">
        <f t="shared" si="1"/>
        <v>0</v>
      </c>
      <c r="K50" s="11">
        <f t="shared" si="6"/>
        <v>0</v>
      </c>
    </row>
    <row r="51" spans="1:11" ht="28.5" x14ac:dyDescent="0.2">
      <c r="A51" s="12">
        <v>46</v>
      </c>
      <c r="B51" s="13" t="s">
        <v>331</v>
      </c>
      <c r="C51" s="5"/>
      <c r="D51" s="4" t="s">
        <v>314</v>
      </c>
      <c r="E51" s="4">
        <v>200</v>
      </c>
      <c r="F51" s="4"/>
      <c r="G51" s="11"/>
      <c r="H51" s="11">
        <f t="shared" si="5"/>
        <v>0</v>
      </c>
      <c r="I51" s="10">
        <v>0</v>
      </c>
      <c r="J51" s="21">
        <f t="shared" si="1"/>
        <v>0</v>
      </c>
      <c r="K51" s="11">
        <f t="shared" si="6"/>
        <v>0</v>
      </c>
    </row>
    <row r="52" spans="1:11" ht="28.5" x14ac:dyDescent="0.2">
      <c r="A52" s="12">
        <v>47</v>
      </c>
      <c r="B52" s="13" t="s">
        <v>332</v>
      </c>
      <c r="C52" s="5"/>
      <c r="D52" s="4" t="s">
        <v>316</v>
      </c>
      <c r="E52" s="4">
        <v>200</v>
      </c>
      <c r="F52" s="4"/>
      <c r="G52" s="11"/>
      <c r="H52" s="11">
        <f t="shared" si="5"/>
        <v>0</v>
      </c>
      <c r="I52" s="10">
        <v>0</v>
      </c>
      <c r="J52" s="21">
        <f t="shared" si="1"/>
        <v>0</v>
      </c>
      <c r="K52" s="11">
        <f t="shared" si="6"/>
        <v>0</v>
      </c>
    </row>
    <row r="53" spans="1:11" ht="28.5" x14ac:dyDescent="0.2">
      <c r="A53" s="12">
        <v>48</v>
      </c>
      <c r="B53" s="13" t="s">
        <v>360</v>
      </c>
      <c r="C53" s="5"/>
      <c r="D53" s="4" t="s">
        <v>316</v>
      </c>
      <c r="E53" s="4">
        <v>50</v>
      </c>
      <c r="F53" s="4"/>
      <c r="G53" s="11"/>
      <c r="H53" s="11">
        <f t="shared" si="5"/>
        <v>0</v>
      </c>
      <c r="I53" s="10">
        <v>0</v>
      </c>
      <c r="J53" s="21">
        <f t="shared" si="1"/>
        <v>0</v>
      </c>
      <c r="K53" s="11">
        <f t="shared" si="6"/>
        <v>0</v>
      </c>
    </row>
    <row r="54" spans="1:11" ht="28.5" x14ac:dyDescent="0.2">
      <c r="A54" s="12">
        <v>49</v>
      </c>
      <c r="B54" s="13" t="s">
        <v>330</v>
      </c>
      <c r="C54" s="5"/>
      <c r="D54" s="4" t="s">
        <v>314</v>
      </c>
      <c r="E54" s="4">
        <v>200</v>
      </c>
      <c r="F54" s="4"/>
      <c r="G54" s="11"/>
      <c r="H54" s="11">
        <f t="shared" si="5"/>
        <v>0</v>
      </c>
      <c r="I54" s="10">
        <v>0</v>
      </c>
      <c r="J54" s="21">
        <f t="shared" si="1"/>
        <v>0</v>
      </c>
      <c r="K54" s="11">
        <f t="shared" si="6"/>
        <v>0</v>
      </c>
    </row>
    <row r="55" spans="1:11" ht="28.5" x14ac:dyDescent="0.2">
      <c r="A55" s="12">
        <v>50</v>
      </c>
      <c r="B55" s="13" t="s">
        <v>333</v>
      </c>
      <c r="C55" s="5"/>
      <c r="D55" s="4" t="s">
        <v>316</v>
      </c>
      <c r="E55" s="4">
        <v>5</v>
      </c>
      <c r="F55" s="4"/>
      <c r="G55" s="11"/>
      <c r="H55" s="11">
        <f t="shared" si="5"/>
        <v>0</v>
      </c>
      <c r="I55" s="10">
        <v>0</v>
      </c>
      <c r="J55" s="21">
        <f t="shared" si="1"/>
        <v>0</v>
      </c>
      <c r="K55" s="11">
        <f t="shared" si="6"/>
        <v>0</v>
      </c>
    </row>
    <row r="57" spans="1:11" s="22" customFormat="1" ht="12" x14ac:dyDescent="0.2">
      <c r="A57" s="37" t="s">
        <v>406</v>
      </c>
      <c r="B57" s="37"/>
      <c r="C57" s="37"/>
      <c r="D57" s="37"/>
      <c r="E57" s="37"/>
      <c r="F57" s="37"/>
      <c r="G57" s="37"/>
      <c r="H57" s="37"/>
      <c r="I57" s="37"/>
      <c r="J57" s="37"/>
      <c r="K57" s="37"/>
    </row>
    <row r="58" spans="1:11" s="22" customFormat="1" ht="12" x14ac:dyDescent="0.2">
      <c r="B58" s="23"/>
      <c r="D58" s="24"/>
      <c r="E58" s="24"/>
      <c r="F58" s="24"/>
      <c r="G58" s="24"/>
      <c r="H58" s="24"/>
      <c r="I58" s="24"/>
      <c r="J58" s="24"/>
      <c r="K58" s="24"/>
    </row>
    <row r="59" spans="1:11" s="23" customFormat="1" ht="34.15" customHeight="1" x14ac:dyDescent="0.2">
      <c r="A59" s="35" t="s">
        <v>408</v>
      </c>
      <c r="B59" s="35"/>
      <c r="C59" s="35"/>
      <c r="D59" s="35"/>
      <c r="E59" s="35"/>
      <c r="F59" s="35"/>
      <c r="G59" s="35"/>
      <c r="H59" s="35"/>
      <c r="I59" s="35"/>
      <c r="J59" s="35"/>
      <c r="K59" s="35"/>
    </row>
    <row r="60" spans="1:11" s="22" customFormat="1" ht="12" x14ac:dyDescent="0.2">
      <c r="B60" s="23"/>
      <c r="D60" s="24"/>
      <c r="E60" s="24"/>
      <c r="F60" s="24"/>
      <c r="G60" s="24"/>
      <c r="H60" s="24"/>
      <c r="I60" s="24"/>
      <c r="J60" s="24"/>
      <c r="K60" s="24"/>
    </row>
    <row r="61" spans="1:11" s="23" customFormat="1" ht="66" customHeight="1" x14ac:dyDescent="0.2">
      <c r="A61" s="35" t="s">
        <v>414</v>
      </c>
      <c r="B61" s="35"/>
      <c r="C61" s="35"/>
      <c r="D61" s="35"/>
      <c r="E61" s="35"/>
      <c r="F61" s="35"/>
      <c r="G61" s="35"/>
      <c r="H61" s="35"/>
      <c r="I61" s="35"/>
      <c r="J61" s="35"/>
      <c r="K61" s="35"/>
    </row>
    <row r="62" spans="1:11" x14ac:dyDescent="0.2">
      <c r="D62" s="3"/>
      <c r="E62" s="3"/>
      <c r="F62" s="3"/>
      <c r="G62" s="3"/>
      <c r="H62" s="3"/>
      <c r="I62" s="3"/>
      <c r="K62" s="3"/>
    </row>
    <row r="63" spans="1:11" x14ac:dyDescent="0.2">
      <c r="B63" s="19" t="s">
        <v>401</v>
      </c>
      <c r="C63" s="31"/>
      <c r="D63" s="3"/>
      <c r="E63" s="3" t="s">
        <v>402</v>
      </c>
      <c r="F63" s="3"/>
      <c r="G63" s="3"/>
      <c r="H63" s="3" t="s">
        <v>403</v>
      </c>
      <c r="I63" s="36"/>
      <c r="J63" s="36"/>
      <c r="K63" s="36"/>
    </row>
    <row r="64" spans="1:11" x14ac:dyDescent="0.2">
      <c r="J64" s="1"/>
    </row>
    <row r="65" spans="10:10" x14ac:dyDescent="0.2">
      <c r="J65" s="1"/>
    </row>
  </sheetData>
  <sheetProtection password="CE26" sheet="1" objects="1" scenarios="1"/>
  <protectedRanges>
    <protectedRange sqref="C63" name="d"/>
    <protectedRange sqref="I6:I55" name="c"/>
    <protectedRange sqref="F6:G55" name="b"/>
    <protectedRange sqref="C6:C55" name="a"/>
  </protectedRanges>
  <mergeCells count="5">
    <mergeCell ref="A2:K2"/>
    <mergeCell ref="A57:K57"/>
    <mergeCell ref="A59:K59"/>
    <mergeCell ref="A61:K61"/>
    <mergeCell ref="I63:K6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9" sqref="B9"/>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58</v>
      </c>
      <c r="B2" s="34"/>
      <c r="C2" s="34"/>
      <c r="D2" s="34"/>
      <c r="E2" s="34"/>
      <c r="F2" s="34"/>
      <c r="G2" s="34"/>
      <c r="H2" s="34"/>
      <c r="I2" s="34"/>
      <c r="J2" s="34"/>
      <c r="K2" s="3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6" t="s">
        <v>59</v>
      </c>
      <c r="C6" s="6"/>
      <c r="D6" s="4" t="s">
        <v>308</v>
      </c>
      <c r="E6" s="4">
        <v>10</v>
      </c>
      <c r="F6" s="4"/>
      <c r="G6" s="11"/>
      <c r="H6" s="11">
        <f>E6*G6</f>
        <v>0</v>
      </c>
      <c r="I6" s="10">
        <v>0</v>
      </c>
      <c r="J6" s="21">
        <f>(G6+(G6*I6))</f>
        <v>0</v>
      </c>
      <c r="K6" s="11">
        <f>H6+(H6*I6)</f>
        <v>0</v>
      </c>
    </row>
    <row r="7" spans="1:11" x14ac:dyDescent="0.2">
      <c r="A7" s="8">
        <v>2</v>
      </c>
      <c r="B7" s="6" t="s">
        <v>60</v>
      </c>
      <c r="C7" s="6"/>
      <c r="D7" s="4" t="s">
        <v>308</v>
      </c>
      <c r="E7" s="4">
        <v>10</v>
      </c>
      <c r="F7" s="4"/>
      <c r="G7" s="11"/>
      <c r="H7" s="11">
        <f t="shared" ref="H7:H26" si="0">E7*G7</f>
        <v>0</v>
      </c>
      <c r="I7" s="10">
        <v>0</v>
      </c>
      <c r="J7" s="21">
        <f t="shared" ref="J7:J26" si="1">(G7+(G7*I7))</f>
        <v>0</v>
      </c>
      <c r="K7" s="11">
        <f t="shared" ref="K7:K26" si="2">H7+(H7*I7)</f>
        <v>0</v>
      </c>
    </row>
    <row r="8" spans="1:11" x14ac:dyDescent="0.2">
      <c r="A8" s="8">
        <v>3</v>
      </c>
      <c r="B8" s="6" t="s">
        <v>61</v>
      </c>
      <c r="C8" s="6"/>
      <c r="D8" s="4" t="s">
        <v>308</v>
      </c>
      <c r="E8" s="4">
        <v>50</v>
      </c>
      <c r="F8" s="4"/>
      <c r="G8" s="11"/>
      <c r="H8" s="11">
        <f t="shared" si="0"/>
        <v>0</v>
      </c>
      <c r="I8" s="10">
        <v>0</v>
      </c>
      <c r="J8" s="21">
        <f t="shared" si="1"/>
        <v>0</v>
      </c>
      <c r="K8" s="11">
        <f t="shared" si="2"/>
        <v>0</v>
      </c>
    </row>
    <row r="9" spans="1:11" x14ac:dyDescent="0.2">
      <c r="A9" s="8">
        <v>4</v>
      </c>
      <c r="B9" s="6" t="s">
        <v>62</v>
      </c>
      <c r="C9" s="6"/>
      <c r="D9" s="4" t="s">
        <v>308</v>
      </c>
      <c r="E9" s="4">
        <v>130</v>
      </c>
      <c r="F9" s="4"/>
      <c r="G9" s="11"/>
      <c r="H9" s="11">
        <f t="shared" si="0"/>
        <v>0</v>
      </c>
      <c r="I9" s="10">
        <v>0</v>
      </c>
      <c r="J9" s="21">
        <f t="shared" si="1"/>
        <v>0</v>
      </c>
      <c r="K9" s="11">
        <f t="shared" si="2"/>
        <v>0</v>
      </c>
    </row>
    <row r="10" spans="1:11" x14ac:dyDescent="0.2">
      <c r="A10" s="8">
        <v>5</v>
      </c>
      <c r="B10" s="6" t="s">
        <v>63</v>
      </c>
      <c r="C10" s="6"/>
      <c r="D10" s="4" t="s">
        <v>308</v>
      </c>
      <c r="E10" s="4">
        <v>10</v>
      </c>
      <c r="F10" s="4"/>
      <c r="G10" s="11"/>
      <c r="H10" s="11">
        <f t="shared" si="0"/>
        <v>0</v>
      </c>
      <c r="I10" s="10">
        <v>0</v>
      </c>
      <c r="J10" s="21">
        <f t="shared" si="1"/>
        <v>0</v>
      </c>
      <c r="K10" s="11">
        <f t="shared" si="2"/>
        <v>0</v>
      </c>
    </row>
    <row r="11" spans="1:11" x14ac:dyDescent="0.2">
      <c r="A11" s="8">
        <v>6</v>
      </c>
      <c r="B11" s="6" t="s">
        <v>64</v>
      </c>
      <c r="C11" s="6"/>
      <c r="D11" s="4" t="s">
        <v>308</v>
      </c>
      <c r="E11" s="4">
        <v>45</v>
      </c>
      <c r="F11" s="4"/>
      <c r="G11" s="11"/>
      <c r="H11" s="11">
        <f t="shared" si="0"/>
        <v>0</v>
      </c>
      <c r="I11" s="10">
        <v>0</v>
      </c>
      <c r="J11" s="21">
        <f t="shared" si="1"/>
        <v>0</v>
      </c>
      <c r="K11" s="11">
        <f t="shared" si="2"/>
        <v>0</v>
      </c>
    </row>
    <row r="12" spans="1:11" x14ac:dyDescent="0.2">
      <c r="A12" s="8">
        <v>7</v>
      </c>
      <c r="B12" s="6" t="s">
        <v>66</v>
      </c>
      <c r="C12" s="6"/>
      <c r="D12" s="4" t="s">
        <v>314</v>
      </c>
      <c r="E12" s="4">
        <v>400</v>
      </c>
      <c r="F12" s="4"/>
      <c r="G12" s="11"/>
      <c r="H12" s="11">
        <f t="shared" si="0"/>
        <v>0</v>
      </c>
      <c r="I12" s="10">
        <v>0</v>
      </c>
      <c r="J12" s="21">
        <f t="shared" si="1"/>
        <v>0</v>
      </c>
      <c r="K12" s="11">
        <f t="shared" si="2"/>
        <v>0</v>
      </c>
    </row>
    <row r="13" spans="1:11" x14ac:dyDescent="0.2">
      <c r="A13" s="8">
        <v>8</v>
      </c>
      <c r="B13" s="6" t="s">
        <v>65</v>
      </c>
      <c r="C13" s="6"/>
      <c r="D13" s="4" t="s">
        <v>308</v>
      </c>
      <c r="E13" s="4">
        <v>10</v>
      </c>
      <c r="F13" s="4"/>
      <c r="G13" s="11"/>
      <c r="H13" s="11">
        <f t="shared" si="0"/>
        <v>0</v>
      </c>
      <c r="I13" s="10">
        <v>0</v>
      </c>
      <c r="J13" s="21">
        <f t="shared" si="1"/>
        <v>0</v>
      </c>
      <c r="K13" s="11">
        <f t="shared" si="2"/>
        <v>0</v>
      </c>
    </row>
    <row r="14" spans="1:11" x14ac:dyDescent="0.2">
      <c r="A14" s="8">
        <v>9</v>
      </c>
      <c r="B14" s="6" t="s">
        <v>67</v>
      </c>
      <c r="C14" s="6"/>
      <c r="D14" s="4" t="s">
        <v>314</v>
      </c>
      <c r="E14" s="4">
        <v>5</v>
      </c>
      <c r="F14" s="4"/>
      <c r="G14" s="11"/>
      <c r="H14" s="11">
        <f t="shared" si="0"/>
        <v>0</v>
      </c>
      <c r="I14" s="10">
        <v>0</v>
      </c>
      <c r="J14" s="21">
        <f t="shared" si="1"/>
        <v>0</v>
      </c>
      <c r="K14" s="11">
        <f t="shared" si="2"/>
        <v>0</v>
      </c>
    </row>
    <row r="15" spans="1:11" x14ac:dyDescent="0.2">
      <c r="A15" s="8">
        <v>10</v>
      </c>
      <c r="B15" s="6" t="s">
        <v>68</v>
      </c>
      <c r="C15" s="6"/>
      <c r="D15" s="4" t="s">
        <v>308</v>
      </c>
      <c r="E15" s="4">
        <v>10</v>
      </c>
      <c r="F15" s="4"/>
      <c r="G15" s="11"/>
      <c r="H15" s="11">
        <f t="shared" si="0"/>
        <v>0</v>
      </c>
      <c r="I15" s="10">
        <v>0</v>
      </c>
      <c r="J15" s="21">
        <f t="shared" si="1"/>
        <v>0</v>
      </c>
      <c r="K15" s="11">
        <f t="shared" si="2"/>
        <v>0</v>
      </c>
    </row>
    <row r="16" spans="1:11" x14ac:dyDescent="0.2">
      <c r="A16" s="8">
        <v>11</v>
      </c>
      <c r="B16" s="6" t="s">
        <v>77</v>
      </c>
      <c r="C16" s="6"/>
      <c r="D16" s="4" t="s">
        <v>308</v>
      </c>
      <c r="E16" s="4">
        <v>15</v>
      </c>
      <c r="F16" s="4"/>
      <c r="G16" s="11"/>
      <c r="H16" s="11">
        <f t="shared" si="0"/>
        <v>0</v>
      </c>
      <c r="I16" s="10">
        <v>0</v>
      </c>
      <c r="J16" s="21">
        <f t="shared" si="1"/>
        <v>0</v>
      </c>
      <c r="K16" s="11">
        <f t="shared" si="2"/>
        <v>0</v>
      </c>
    </row>
    <row r="17" spans="1:11" x14ac:dyDescent="0.2">
      <c r="A17" s="8">
        <v>12</v>
      </c>
      <c r="B17" s="6" t="s">
        <v>78</v>
      </c>
      <c r="C17" s="6"/>
      <c r="D17" s="4" t="s">
        <v>308</v>
      </c>
      <c r="E17" s="4">
        <v>30</v>
      </c>
      <c r="F17" s="4"/>
      <c r="G17" s="11"/>
      <c r="H17" s="11">
        <f t="shared" si="0"/>
        <v>0</v>
      </c>
      <c r="I17" s="10">
        <v>0</v>
      </c>
      <c r="J17" s="21">
        <f t="shared" si="1"/>
        <v>0</v>
      </c>
      <c r="K17" s="11">
        <f t="shared" si="2"/>
        <v>0</v>
      </c>
    </row>
    <row r="18" spans="1:11" x14ac:dyDescent="0.2">
      <c r="A18" s="8">
        <v>13</v>
      </c>
      <c r="B18" s="6" t="s">
        <v>69</v>
      </c>
      <c r="C18" s="6"/>
      <c r="D18" s="4" t="s">
        <v>308</v>
      </c>
      <c r="E18" s="4">
        <v>100</v>
      </c>
      <c r="F18" s="4"/>
      <c r="G18" s="11"/>
      <c r="H18" s="11">
        <f t="shared" si="0"/>
        <v>0</v>
      </c>
      <c r="I18" s="10">
        <v>0</v>
      </c>
      <c r="J18" s="21">
        <f t="shared" si="1"/>
        <v>0</v>
      </c>
      <c r="K18" s="11">
        <f t="shared" si="2"/>
        <v>0</v>
      </c>
    </row>
    <row r="19" spans="1:11" x14ac:dyDescent="0.2">
      <c r="A19" s="8">
        <v>14</v>
      </c>
      <c r="B19" s="6" t="s">
        <v>70</v>
      </c>
      <c r="C19" s="6"/>
      <c r="D19" s="4" t="s">
        <v>308</v>
      </c>
      <c r="E19" s="4">
        <v>10</v>
      </c>
      <c r="F19" s="4"/>
      <c r="G19" s="11"/>
      <c r="H19" s="11">
        <f t="shared" si="0"/>
        <v>0</v>
      </c>
      <c r="I19" s="10">
        <v>0</v>
      </c>
      <c r="J19" s="21">
        <f t="shared" si="1"/>
        <v>0</v>
      </c>
      <c r="K19" s="11">
        <f t="shared" si="2"/>
        <v>0</v>
      </c>
    </row>
    <row r="20" spans="1:11" x14ac:dyDescent="0.2">
      <c r="A20" s="8">
        <v>15</v>
      </c>
      <c r="B20" s="6" t="s">
        <v>71</v>
      </c>
      <c r="C20" s="6"/>
      <c r="D20" s="4" t="s">
        <v>308</v>
      </c>
      <c r="E20" s="4">
        <v>10</v>
      </c>
      <c r="F20" s="4"/>
      <c r="G20" s="11"/>
      <c r="H20" s="11">
        <f t="shared" si="0"/>
        <v>0</v>
      </c>
      <c r="I20" s="10">
        <v>0</v>
      </c>
      <c r="J20" s="21">
        <f t="shared" si="1"/>
        <v>0</v>
      </c>
      <c r="K20" s="11">
        <f t="shared" si="2"/>
        <v>0</v>
      </c>
    </row>
    <row r="21" spans="1:11" x14ac:dyDescent="0.2">
      <c r="A21" s="8">
        <v>16</v>
      </c>
      <c r="B21" s="6" t="s">
        <v>72</v>
      </c>
      <c r="C21" s="6"/>
      <c r="D21" s="4" t="s">
        <v>308</v>
      </c>
      <c r="E21" s="4">
        <v>5</v>
      </c>
      <c r="F21" s="4"/>
      <c r="G21" s="11"/>
      <c r="H21" s="11">
        <f t="shared" si="0"/>
        <v>0</v>
      </c>
      <c r="I21" s="10">
        <v>0</v>
      </c>
      <c r="J21" s="21">
        <f t="shared" si="1"/>
        <v>0</v>
      </c>
      <c r="K21" s="11">
        <f t="shared" si="2"/>
        <v>0</v>
      </c>
    </row>
    <row r="22" spans="1:11" x14ac:dyDescent="0.2">
      <c r="A22" s="8">
        <v>17</v>
      </c>
      <c r="B22" s="6" t="s">
        <v>73</v>
      </c>
      <c r="C22" s="6"/>
      <c r="D22" s="4" t="s">
        <v>308</v>
      </c>
      <c r="E22" s="4">
        <v>30</v>
      </c>
      <c r="F22" s="4"/>
      <c r="G22" s="11"/>
      <c r="H22" s="11">
        <f t="shared" si="0"/>
        <v>0</v>
      </c>
      <c r="I22" s="10">
        <v>0</v>
      </c>
      <c r="J22" s="21">
        <f t="shared" si="1"/>
        <v>0</v>
      </c>
      <c r="K22" s="11">
        <f t="shared" si="2"/>
        <v>0</v>
      </c>
    </row>
    <row r="23" spans="1:11" x14ac:dyDescent="0.2">
      <c r="A23" s="8">
        <v>18</v>
      </c>
      <c r="B23" s="6" t="s">
        <v>74</v>
      </c>
      <c r="C23" s="6"/>
      <c r="D23" s="4" t="s">
        <v>308</v>
      </c>
      <c r="E23" s="4">
        <v>50</v>
      </c>
      <c r="F23" s="4"/>
      <c r="G23" s="11"/>
      <c r="H23" s="11">
        <f t="shared" si="0"/>
        <v>0</v>
      </c>
      <c r="I23" s="10">
        <v>0</v>
      </c>
      <c r="J23" s="21">
        <f t="shared" si="1"/>
        <v>0</v>
      </c>
      <c r="K23" s="11">
        <f t="shared" si="2"/>
        <v>0</v>
      </c>
    </row>
    <row r="24" spans="1:11" x14ac:dyDescent="0.2">
      <c r="A24" s="8">
        <v>19</v>
      </c>
      <c r="B24" s="6" t="s">
        <v>75</v>
      </c>
      <c r="C24" s="6"/>
      <c r="D24" s="4" t="s">
        <v>308</v>
      </c>
      <c r="E24" s="4">
        <v>10</v>
      </c>
      <c r="F24" s="4"/>
      <c r="G24" s="11"/>
      <c r="H24" s="11">
        <f t="shared" si="0"/>
        <v>0</v>
      </c>
      <c r="I24" s="10">
        <v>0</v>
      </c>
      <c r="J24" s="21">
        <f t="shared" si="1"/>
        <v>0</v>
      </c>
      <c r="K24" s="11">
        <f t="shared" si="2"/>
        <v>0</v>
      </c>
    </row>
    <row r="25" spans="1:11" x14ac:dyDescent="0.2">
      <c r="A25" s="8">
        <v>20</v>
      </c>
      <c r="B25" s="6" t="s">
        <v>342</v>
      </c>
      <c r="C25" s="6"/>
      <c r="D25" s="4" t="s">
        <v>308</v>
      </c>
      <c r="E25" s="4">
        <v>10</v>
      </c>
      <c r="F25" s="4"/>
      <c r="G25" s="11"/>
      <c r="H25" s="11">
        <f t="shared" ref="H25" si="3">E25*G25</f>
        <v>0</v>
      </c>
      <c r="I25" s="10">
        <v>0</v>
      </c>
      <c r="J25" s="21">
        <f t="shared" si="1"/>
        <v>0</v>
      </c>
      <c r="K25" s="11">
        <f t="shared" ref="K25" si="4">H25+(H25*I25)</f>
        <v>0</v>
      </c>
    </row>
    <row r="26" spans="1:11" x14ac:dyDescent="0.2">
      <c r="A26" s="8">
        <v>21</v>
      </c>
      <c r="B26" s="6" t="s">
        <v>76</v>
      </c>
      <c r="C26" s="6"/>
      <c r="D26" s="4" t="s">
        <v>308</v>
      </c>
      <c r="E26" s="4">
        <v>10</v>
      </c>
      <c r="F26" s="4"/>
      <c r="G26" s="11"/>
      <c r="H26" s="11">
        <f t="shared" si="0"/>
        <v>0</v>
      </c>
      <c r="I26" s="10">
        <v>0</v>
      </c>
      <c r="J26" s="21">
        <f t="shared" si="1"/>
        <v>0</v>
      </c>
      <c r="K26" s="11">
        <f t="shared" si="2"/>
        <v>0</v>
      </c>
    </row>
    <row r="27" spans="1:11" x14ac:dyDescent="0.2">
      <c r="J27" s="1"/>
    </row>
    <row r="28" spans="1:11" s="22" customFormat="1" ht="12" x14ac:dyDescent="0.2">
      <c r="A28" s="37" t="s">
        <v>406</v>
      </c>
      <c r="B28" s="37"/>
      <c r="C28" s="37"/>
      <c r="D28" s="37"/>
      <c r="E28" s="37"/>
      <c r="F28" s="37"/>
      <c r="G28" s="37"/>
      <c r="H28" s="37"/>
      <c r="I28" s="37"/>
      <c r="J28" s="37"/>
      <c r="K28" s="37"/>
    </row>
    <row r="29" spans="1:11" s="22" customFormat="1" ht="12" x14ac:dyDescent="0.2">
      <c r="B29" s="23"/>
      <c r="D29" s="24"/>
      <c r="E29" s="24"/>
      <c r="F29" s="24"/>
      <c r="G29" s="24"/>
      <c r="H29" s="24"/>
      <c r="I29" s="24"/>
      <c r="J29" s="24"/>
      <c r="K29" s="24"/>
    </row>
    <row r="30" spans="1:11" s="23" customFormat="1" ht="34.15" customHeight="1" x14ac:dyDescent="0.2">
      <c r="A30" s="35" t="s">
        <v>408</v>
      </c>
      <c r="B30" s="35"/>
      <c r="C30" s="35"/>
      <c r="D30" s="35"/>
      <c r="E30" s="35"/>
      <c r="F30" s="35"/>
      <c r="G30" s="35"/>
      <c r="H30" s="35"/>
      <c r="I30" s="35"/>
      <c r="J30" s="35"/>
      <c r="K30" s="35"/>
    </row>
    <row r="31" spans="1:11" s="22" customFormat="1" ht="12" x14ac:dyDescent="0.2">
      <c r="B31" s="23"/>
      <c r="D31" s="24"/>
      <c r="E31" s="24"/>
      <c r="F31" s="24"/>
      <c r="G31" s="24"/>
      <c r="H31" s="24"/>
      <c r="I31" s="24"/>
      <c r="J31" s="24"/>
      <c r="K31" s="24"/>
    </row>
    <row r="32" spans="1:11" s="23" customFormat="1" ht="30.6" customHeight="1" x14ac:dyDescent="0.2">
      <c r="A32" s="35" t="s">
        <v>415</v>
      </c>
      <c r="B32" s="35"/>
      <c r="C32" s="35"/>
      <c r="D32" s="35"/>
      <c r="E32" s="35"/>
      <c r="F32" s="35"/>
      <c r="G32" s="35"/>
      <c r="H32" s="35"/>
      <c r="I32" s="35"/>
      <c r="J32" s="35"/>
      <c r="K32" s="35"/>
    </row>
    <row r="33" spans="2:11" x14ac:dyDescent="0.2">
      <c r="D33" s="3"/>
      <c r="E33" s="3"/>
      <c r="F33" s="3"/>
      <c r="G33" s="3"/>
      <c r="H33" s="3"/>
      <c r="I33" s="3"/>
      <c r="K33" s="3"/>
    </row>
    <row r="34" spans="2:11" x14ac:dyDescent="0.2">
      <c r="B34" s="19" t="s">
        <v>401</v>
      </c>
      <c r="C34" s="20"/>
      <c r="D34" s="3"/>
      <c r="E34" s="3" t="s">
        <v>402</v>
      </c>
      <c r="F34" s="3"/>
      <c r="G34" s="3"/>
      <c r="H34" s="3" t="s">
        <v>403</v>
      </c>
      <c r="I34" s="36"/>
      <c r="J34" s="36"/>
      <c r="K34" s="36"/>
    </row>
    <row r="35" spans="2:11" x14ac:dyDescent="0.2">
      <c r="J35" s="1"/>
    </row>
    <row r="36" spans="2:11" x14ac:dyDescent="0.2">
      <c r="J36" s="1"/>
    </row>
    <row r="37" spans="2:11" x14ac:dyDescent="0.2">
      <c r="J37" s="24"/>
    </row>
    <row r="38" spans="2:11" x14ac:dyDescent="0.2">
      <c r="J38" s="1"/>
    </row>
    <row r="39" spans="2:11" x14ac:dyDescent="0.2">
      <c r="J39" s="24"/>
    </row>
    <row r="40" spans="2:11" x14ac:dyDescent="0.2">
      <c r="J40" s="1"/>
    </row>
  </sheetData>
  <sheetProtection password="CE24" sheet="1" objects="1" scenarios="1"/>
  <protectedRanges>
    <protectedRange sqref="C34" name="d"/>
    <protectedRange sqref="I6:I26" name="c"/>
    <protectedRange sqref="F6:G26" name="b"/>
    <protectedRange sqref="C6:C26" name="a"/>
  </protectedRanges>
  <mergeCells count="5">
    <mergeCell ref="A2:K2"/>
    <mergeCell ref="A28:K28"/>
    <mergeCell ref="A30:K30"/>
    <mergeCell ref="A32:K32"/>
    <mergeCell ref="I34:K34"/>
  </mergeCells>
  <pageMargins left="0.70866141732283472" right="0.70866141732283472" top="0.74803149606299213" bottom="0.74803149606299213" header="0.31496062992125984" footer="0.31496062992125984"/>
  <pageSetup paperSize="9"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0"/>
  <sheetViews>
    <sheetView showGridLines="0" workbookViewId="0">
      <selection activeCell="B11" sqref="B11"/>
    </sheetView>
  </sheetViews>
  <sheetFormatPr defaultColWidth="9.140625" defaultRowHeight="14.25" x14ac:dyDescent="0.2"/>
  <cols>
    <col min="1" max="1" width="4.85546875" style="1" customWidth="1"/>
    <col min="2" max="2" width="36.42578125" style="2" customWidth="1"/>
    <col min="3" max="3" width="30.28515625" style="1" customWidth="1"/>
    <col min="4" max="4" width="12.140625" style="1" customWidth="1"/>
    <col min="5" max="6" width="12.5703125" style="1" customWidth="1"/>
    <col min="7" max="7" width="17" style="1" customWidth="1"/>
    <col min="8" max="8" width="17.85546875" style="1" customWidth="1"/>
    <col min="9" max="9" width="9.140625" style="1"/>
    <col min="10" max="10" width="14.28515625" style="3" customWidth="1"/>
    <col min="11" max="11" width="17.140625" style="1" customWidth="1"/>
    <col min="12" max="16384" width="9.140625" style="1"/>
  </cols>
  <sheetData>
    <row r="2" spans="1:11" s="2" customFormat="1" ht="18" x14ac:dyDescent="0.2">
      <c r="A2" s="34" t="s">
        <v>80</v>
      </c>
      <c r="B2" s="34"/>
      <c r="C2" s="34"/>
      <c r="D2" s="34"/>
      <c r="E2" s="34"/>
      <c r="F2" s="34"/>
      <c r="G2" s="34"/>
      <c r="H2" s="34"/>
      <c r="I2" s="34"/>
      <c r="J2" s="34"/>
      <c r="K2" s="34"/>
    </row>
    <row r="3" spans="1:11" ht="18" x14ac:dyDescent="0.25">
      <c r="A3" s="14"/>
      <c r="B3" s="14"/>
      <c r="C3" s="14"/>
      <c r="D3" s="14"/>
      <c r="E3" s="14"/>
      <c r="F3" s="14"/>
      <c r="G3" s="14"/>
      <c r="H3" s="14"/>
      <c r="I3" s="14"/>
      <c r="K3" s="14"/>
    </row>
    <row r="4" spans="1:11" s="9" customFormat="1" ht="11.25" x14ac:dyDescent="0.2">
      <c r="B4" s="17">
        <v>1</v>
      </c>
      <c r="C4" s="9">
        <v>2</v>
      </c>
      <c r="D4" s="9">
        <v>3</v>
      </c>
      <c r="E4" s="9">
        <v>4</v>
      </c>
      <c r="G4" s="9">
        <v>5</v>
      </c>
      <c r="H4" s="9">
        <v>6</v>
      </c>
      <c r="I4" s="9">
        <v>7</v>
      </c>
      <c r="K4" s="9">
        <v>8</v>
      </c>
    </row>
    <row r="5" spans="1:11" s="3" customFormat="1" ht="48" x14ac:dyDescent="0.25">
      <c r="A5" s="18" t="s">
        <v>399</v>
      </c>
      <c r="B5" s="18" t="s">
        <v>0</v>
      </c>
      <c r="C5" s="7" t="s">
        <v>303</v>
      </c>
      <c r="D5" s="7" t="s">
        <v>306</v>
      </c>
      <c r="E5" s="7" t="s">
        <v>307</v>
      </c>
      <c r="F5" s="7" t="s">
        <v>438</v>
      </c>
      <c r="G5" s="7" t="s">
        <v>304</v>
      </c>
      <c r="H5" s="7" t="s">
        <v>312</v>
      </c>
      <c r="I5" s="7" t="s">
        <v>305</v>
      </c>
      <c r="J5" s="7" t="s">
        <v>405</v>
      </c>
      <c r="K5" s="7" t="s">
        <v>404</v>
      </c>
    </row>
    <row r="6" spans="1:11" x14ac:dyDescent="0.2">
      <c r="A6" s="8">
        <v>1</v>
      </c>
      <c r="B6" s="15" t="s">
        <v>81</v>
      </c>
      <c r="C6" s="6"/>
      <c r="D6" s="4" t="s">
        <v>314</v>
      </c>
      <c r="E6" s="4">
        <v>30</v>
      </c>
      <c r="F6" s="4"/>
      <c r="G6" s="11"/>
      <c r="H6" s="11">
        <f>E6*G6</f>
        <v>0</v>
      </c>
      <c r="I6" s="10">
        <v>0</v>
      </c>
      <c r="J6" s="21">
        <f>(G6+(G6*I6))</f>
        <v>0</v>
      </c>
      <c r="K6" s="11">
        <f>H6+(H6*I6)</f>
        <v>0</v>
      </c>
    </row>
    <row r="7" spans="1:11" x14ac:dyDescent="0.2">
      <c r="A7" s="8">
        <v>2</v>
      </c>
      <c r="B7" s="15" t="s">
        <v>82</v>
      </c>
      <c r="C7" s="6"/>
      <c r="D7" s="4" t="s">
        <v>314</v>
      </c>
      <c r="E7" s="4">
        <v>5</v>
      </c>
      <c r="F7" s="4"/>
      <c r="G7" s="11"/>
      <c r="H7" s="11">
        <f t="shared" ref="H7:H28" si="0">E7*G7</f>
        <v>0</v>
      </c>
      <c r="I7" s="10">
        <v>0</v>
      </c>
      <c r="J7" s="21">
        <f t="shared" ref="J7:J28" si="1">(G7+(G7*I7))</f>
        <v>0</v>
      </c>
      <c r="K7" s="11">
        <f t="shared" ref="K7:K28" si="2">H7+(H7*I7)</f>
        <v>0</v>
      </c>
    </row>
    <row r="8" spans="1:11" x14ac:dyDescent="0.2">
      <c r="A8" s="8">
        <v>3</v>
      </c>
      <c r="B8" s="15" t="s">
        <v>83</v>
      </c>
      <c r="C8" s="6"/>
      <c r="D8" s="4" t="s">
        <v>314</v>
      </c>
      <c r="E8" s="4">
        <v>15</v>
      </c>
      <c r="F8" s="4"/>
      <c r="G8" s="11"/>
      <c r="H8" s="11">
        <f t="shared" si="0"/>
        <v>0</v>
      </c>
      <c r="I8" s="10">
        <v>0</v>
      </c>
      <c r="J8" s="21">
        <f t="shared" si="1"/>
        <v>0</v>
      </c>
      <c r="K8" s="11">
        <f t="shared" si="2"/>
        <v>0</v>
      </c>
    </row>
    <row r="9" spans="1:11" x14ac:dyDescent="0.2">
      <c r="A9" s="8">
        <v>4</v>
      </c>
      <c r="B9" s="15" t="s">
        <v>346</v>
      </c>
      <c r="C9" s="6"/>
      <c r="D9" s="4" t="s">
        <v>314</v>
      </c>
      <c r="E9" s="4">
        <v>30</v>
      </c>
      <c r="F9" s="4"/>
      <c r="G9" s="11"/>
      <c r="H9" s="11">
        <f t="shared" si="0"/>
        <v>0</v>
      </c>
      <c r="I9" s="10">
        <v>0</v>
      </c>
      <c r="J9" s="21">
        <f t="shared" si="1"/>
        <v>0</v>
      </c>
      <c r="K9" s="11">
        <f t="shared" si="2"/>
        <v>0</v>
      </c>
    </row>
    <row r="10" spans="1:11" x14ac:dyDescent="0.2">
      <c r="A10" s="8">
        <v>5</v>
      </c>
      <c r="B10" s="15" t="s">
        <v>85</v>
      </c>
      <c r="C10" s="6"/>
      <c r="D10" s="4" t="s">
        <v>314</v>
      </c>
      <c r="E10" s="4">
        <v>10</v>
      </c>
      <c r="F10" s="4"/>
      <c r="G10" s="11"/>
      <c r="H10" s="11">
        <f t="shared" si="0"/>
        <v>0</v>
      </c>
      <c r="I10" s="10">
        <v>0</v>
      </c>
      <c r="J10" s="21">
        <f t="shared" si="1"/>
        <v>0</v>
      </c>
      <c r="K10" s="11">
        <f t="shared" si="2"/>
        <v>0</v>
      </c>
    </row>
    <row r="11" spans="1:11" x14ac:dyDescent="0.2">
      <c r="A11" s="8">
        <v>6</v>
      </c>
      <c r="B11" s="15" t="s">
        <v>84</v>
      </c>
      <c r="C11" s="6"/>
      <c r="D11" s="4" t="s">
        <v>314</v>
      </c>
      <c r="E11" s="4">
        <v>20</v>
      </c>
      <c r="F11" s="4"/>
      <c r="G11" s="11"/>
      <c r="H11" s="11">
        <f t="shared" si="0"/>
        <v>0</v>
      </c>
      <c r="I11" s="10">
        <v>0</v>
      </c>
      <c r="J11" s="21">
        <f t="shared" si="1"/>
        <v>0</v>
      </c>
      <c r="K11" s="11">
        <f t="shared" si="2"/>
        <v>0</v>
      </c>
    </row>
    <row r="12" spans="1:11" x14ac:dyDescent="0.2">
      <c r="A12" s="8">
        <v>7</v>
      </c>
      <c r="B12" s="15" t="s">
        <v>86</v>
      </c>
      <c r="C12" s="6"/>
      <c r="D12" s="4" t="s">
        <v>314</v>
      </c>
      <c r="E12" s="4">
        <v>7</v>
      </c>
      <c r="F12" s="4"/>
      <c r="G12" s="11"/>
      <c r="H12" s="11">
        <f t="shared" si="0"/>
        <v>0</v>
      </c>
      <c r="I12" s="10">
        <v>0</v>
      </c>
      <c r="J12" s="21">
        <f t="shared" si="1"/>
        <v>0</v>
      </c>
      <c r="K12" s="11">
        <f t="shared" si="2"/>
        <v>0</v>
      </c>
    </row>
    <row r="13" spans="1:11" x14ac:dyDescent="0.2">
      <c r="A13" s="8">
        <v>8</v>
      </c>
      <c r="B13" s="15" t="s">
        <v>87</v>
      </c>
      <c r="C13" s="6"/>
      <c r="D13" s="4" t="s">
        <v>314</v>
      </c>
      <c r="E13" s="4">
        <v>50</v>
      </c>
      <c r="F13" s="4"/>
      <c r="G13" s="11"/>
      <c r="H13" s="11">
        <f t="shared" si="0"/>
        <v>0</v>
      </c>
      <c r="I13" s="10">
        <v>0</v>
      </c>
      <c r="J13" s="21">
        <f t="shared" si="1"/>
        <v>0</v>
      </c>
      <c r="K13" s="11">
        <f t="shared" si="2"/>
        <v>0</v>
      </c>
    </row>
    <row r="14" spans="1:11" x14ac:dyDescent="0.2">
      <c r="A14" s="8">
        <v>9</v>
      </c>
      <c r="B14" s="15" t="s">
        <v>361</v>
      </c>
      <c r="C14" s="6"/>
      <c r="D14" s="4" t="s">
        <v>314</v>
      </c>
      <c r="E14" s="4">
        <v>30</v>
      </c>
      <c r="F14" s="4"/>
      <c r="G14" s="11"/>
      <c r="H14" s="11">
        <f t="shared" si="0"/>
        <v>0</v>
      </c>
      <c r="I14" s="10">
        <v>0</v>
      </c>
      <c r="J14" s="21">
        <f t="shared" si="1"/>
        <v>0</v>
      </c>
      <c r="K14" s="11">
        <f t="shared" si="2"/>
        <v>0</v>
      </c>
    </row>
    <row r="15" spans="1:11" x14ac:dyDescent="0.2">
      <c r="A15" s="8">
        <v>10</v>
      </c>
      <c r="B15" s="15" t="s">
        <v>345</v>
      </c>
      <c r="C15" s="6"/>
      <c r="D15" s="4" t="s">
        <v>308</v>
      </c>
      <c r="E15" s="4">
        <v>30</v>
      </c>
      <c r="F15" s="4"/>
      <c r="G15" s="11"/>
      <c r="H15" s="11">
        <f t="shared" si="0"/>
        <v>0</v>
      </c>
      <c r="I15" s="10">
        <v>0</v>
      </c>
      <c r="J15" s="21">
        <f t="shared" si="1"/>
        <v>0</v>
      </c>
      <c r="K15" s="11">
        <f t="shared" si="2"/>
        <v>0</v>
      </c>
    </row>
    <row r="16" spans="1:11" x14ac:dyDescent="0.2">
      <c r="A16" s="8">
        <v>11</v>
      </c>
      <c r="B16" s="15" t="s">
        <v>88</v>
      </c>
      <c r="C16" s="6"/>
      <c r="D16" s="4" t="s">
        <v>308</v>
      </c>
      <c r="E16" s="4">
        <v>20</v>
      </c>
      <c r="F16" s="4"/>
      <c r="G16" s="11"/>
      <c r="H16" s="11">
        <f t="shared" si="0"/>
        <v>0</v>
      </c>
      <c r="I16" s="10">
        <v>0</v>
      </c>
      <c r="J16" s="21">
        <f t="shared" si="1"/>
        <v>0</v>
      </c>
      <c r="K16" s="11">
        <f t="shared" si="2"/>
        <v>0</v>
      </c>
    </row>
    <row r="17" spans="1:11" x14ac:dyDescent="0.2">
      <c r="A17" s="8">
        <v>12</v>
      </c>
      <c r="B17" s="15" t="s">
        <v>343</v>
      </c>
      <c r="C17" s="6"/>
      <c r="D17" s="4" t="s">
        <v>308</v>
      </c>
      <c r="E17" s="4">
        <v>20</v>
      </c>
      <c r="F17" s="4"/>
      <c r="G17" s="11"/>
      <c r="H17" s="11">
        <f t="shared" si="0"/>
        <v>0</v>
      </c>
      <c r="I17" s="10">
        <v>0</v>
      </c>
      <c r="J17" s="21">
        <f t="shared" si="1"/>
        <v>0</v>
      </c>
      <c r="K17" s="11">
        <f t="shared" si="2"/>
        <v>0</v>
      </c>
    </row>
    <row r="18" spans="1:11" x14ac:dyDescent="0.2">
      <c r="A18" s="8">
        <v>13</v>
      </c>
      <c r="B18" s="15" t="s">
        <v>344</v>
      </c>
      <c r="C18" s="6"/>
      <c r="D18" s="4" t="s">
        <v>308</v>
      </c>
      <c r="E18" s="4">
        <v>20</v>
      </c>
      <c r="F18" s="4"/>
      <c r="G18" s="11"/>
      <c r="H18" s="11">
        <f t="shared" si="0"/>
        <v>0</v>
      </c>
      <c r="I18" s="10">
        <v>0</v>
      </c>
      <c r="J18" s="21">
        <f t="shared" si="1"/>
        <v>0</v>
      </c>
      <c r="K18" s="11">
        <f t="shared" si="2"/>
        <v>0</v>
      </c>
    </row>
    <row r="19" spans="1:11" x14ac:dyDescent="0.2">
      <c r="A19" s="8">
        <v>14</v>
      </c>
      <c r="B19" s="15" t="s">
        <v>89</v>
      </c>
      <c r="C19" s="6"/>
      <c r="D19" s="4" t="s">
        <v>308</v>
      </c>
      <c r="E19" s="4">
        <v>20</v>
      </c>
      <c r="F19" s="4"/>
      <c r="G19" s="11"/>
      <c r="H19" s="11">
        <f t="shared" si="0"/>
        <v>0</v>
      </c>
      <c r="I19" s="10">
        <v>0</v>
      </c>
      <c r="J19" s="21">
        <f t="shared" si="1"/>
        <v>0</v>
      </c>
      <c r="K19" s="11">
        <f t="shared" si="2"/>
        <v>0</v>
      </c>
    </row>
    <row r="20" spans="1:11" x14ac:dyDescent="0.2">
      <c r="A20" s="8">
        <v>15</v>
      </c>
      <c r="B20" s="15" t="s">
        <v>90</v>
      </c>
      <c r="C20" s="6"/>
      <c r="D20" s="4" t="s">
        <v>308</v>
      </c>
      <c r="E20" s="4">
        <v>20</v>
      </c>
      <c r="F20" s="4"/>
      <c r="G20" s="11"/>
      <c r="H20" s="11">
        <f t="shared" si="0"/>
        <v>0</v>
      </c>
      <c r="I20" s="10">
        <v>0</v>
      </c>
      <c r="J20" s="21">
        <f t="shared" si="1"/>
        <v>0</v>
      </c>
      <c r="K20" s="11">
        <f t="shared" si="2"/>
        <v>0</v>
      </c>
    </row>
    <row r="21" spans="1:11" x14ac:dyDescent="0.2">
      <c r="A21" s="8">
        <v>16</v>
      </c>
      <c r="B21" s="15" t="s">
        <v>91</v>
      </c>
      <c r="C21" s="6"/>
      <c r="D21" s="4" t="s">
        <v>308</v>
      </c>
      <c r="E21" s="4">
        <v>25</v>
      </c>
      <c r="F21" s="4"/>
      <c r="G21" s="11"/>
      <c r="H21" s="11">
        <f t="shared" si="0"/>
        <v>0</v>
      </c>
      <c r="I21" s="10">
        <v>0</v>
      </c>
      <c r="J21" s="21">
        <f t="shared" si="1"/>
        <v>0</v>
      </c>
      <c r="K21" s="11">
        <f t="shared" si="2"/>
        <v>0</v>
      </c>
    </row>
    <row r="22" spans="1:11" x14ac:dyDescent="0.2">
      <c r="A22" s="8">
        <v>17</v>
      </c>
      <c r="B22" s="15" t="s">
        <v>92</v>
      </c>
      <c r="C22" s="6"/>
      <c r="D22" s="4" t="s">
        <v>308</v>
      </c>
      <c r="E22" s="4">
        <v>5</v>
      </c>
      <c r="F22" s="4"/>
      <c r="G22" s="11"/>
      <c r="H22" s="11">
        <f t="shared" si="0"/>
        <v>0</v>
      </c>
      <c r="I22" s="10">
        <v>0</v>
      </c>
      <c r="J22" s="21">
        <f t="shared" si="1"/>
        <v>0</v>
      </c>
      <c r="K22" s="11">
        <f t="shared" si="2"/>
        <v>0</v>
      </c>
    </row>
    <row r="23" spans="1:11" x14ac:dyDescent="0.2">
      <c r="A23" s="8">
        <v>18</v>
      </c>
      <c r="B23" s="15" t="s">
        <v>93</v>
      </c>
      <c r="C23" s="6"/>
      <c r="D23" s="4" t="s">
        <v>308</v>
      </c>
      <c r="E23" s="4">
        <v>20</v>
      </c>
      <c r="F23" s="4"/>
      <c r="G23" s="11"/>
      <c r="H23" s="11">
        <f t="shared" si="0"/>
        <v>0</v>
      </c>
      <c r="I23" s="10">
        <v>0</v>
      </c>
      <c r="J23" s="21">
        <f t="shared" si="1"/>
        <v>0</v>
      </c>
      <c r="K23" s="11">
        <f t="shared" si="2"/>
        <v>0</v>
      </c>
    </row>
    <row r="24" spans="1:11" x14ac:dyDescent="0.2">
      <c r="A24" s="8">
        <v>19</v>
      </c>
      <c r="B24" s="15" t="s">
        <v>94</v>
      </c>
      <c r="C24" s="6"/>
      <c r="D24" s="4" t="s">
        <v>308</v>
      </c>
      <c r="E24" s="4">
        <v>35</v>
      </c>
      <c r="F24" s="4"/>
      <c r="G24" s="11"/>
      <c r="H24" s="11">
        <f t="shared" si="0"/>
        <v>0</v>
      </c>
      <c r="I24" s="10">
        <v>0</v>
      </c>
      <c r="J24" s="21">
        <f t="shared" si="1"/>
        <v>0</v>
      </c>
      <c r="K24" s="11">
        <f t="shared" si="2"/>
        <v>0</v>
      </c>
    </row>
    <row r="25" spans="1:11" ht="28.5" x14ac:dyDescent="0.2">
      <c r="A25" s="8">
        <v>20</v>
      </c>
      <c r="B25" s="15" t="s">
        <v>95</v>
      </c>
      <c r="C25" s="6"/>
      <c r="D25" s="4" t="s">
        <v>308</v>
      </c>
      <c r="E25" s="4">
        <v>20</v>
      </c>
      <c r="F25" s="4"/>
      <c r="G25" s="11"/>
      <c r="H25" s="11">
        <f t="shared" si="0"/>
        <v>0</v>
      </c>
      <c r="I25" s="10">
        <v>0</v>
      </c>
      <c r="J25" s="21">
        <f t="shared" si="1"/>
        <v>0</v>
      </c>
      <c r="K25" s="11">
        <f t="shared" si="2"/>
        <v>0</v>
      </c>
    </row>
    <row r="26" spans="1:11" x14ac:dyDescent="0.2">
      <c r="A26" s="8">
        <v>21</v>
      </c>
      <c r="B26" s="15" t="s">
        <v>96</v>
      </c>
      <c r="C26" s="6"/>
      <c r="D26" s="4" t="s">
        <v>314</v>
      </c>
      <c r="E26" s="4">
        <v>10</v>
      </c>
      <c r="F26" s="4"/>
      <c r="G26" s="11"/>
      <c r="H26" s="11">
        <f t="shared" si="0"/>
        <v>0</v>
      </c>
      <c r="I26" s="10">
        <v>0</v>
      </c>
      <c r="J26" s="21">
        <f t="shared" si="1"/>
        <v>0</v>
      </c>
      <c r="K26" s="11">
        <f t="shared" si="2"/>
        <v>0</v>
      </c>
    </row>
    <row r="27" spans="1:11" x14ac:dyDescent="0.2">
      <c r="A27" s="8">
        <v>22</v>
      </c>
      <c r="B27" s="15" t="s">
        <v>283</v>
      </c>
      <c r="C27" s="6"/>
      <c r="D27" s="4" t="s">
        <v>308</v>
      </c>
      <c r="E27" s="4">
        <v>15</v>
      </c>
      <c r="F27" s="4"/>
      <c r="G27" s="11"/>
      <c r="H27" s="11">
        <f t="shared" si="0"/>
        <v>0</v>
      </c>
      <c r="I27" s="10">
        <v>0</v>
      </c>
      <c r="J27" s="21">
        <f t="shared" si="1"/>
        <v>0</v>
      </c>
      <c r="K27" s="11">
        <f t="shared" si="2"/>
        <v>0</v>
      </c>
    </row>
    <row r="28" spans="1:11" x14ac:dyDescent="0.2">
      <c r="A28" s="8">
        <v>23</v>
      </c>
      <c r="B28" s="15" t="s">
        <v>284</v>
      </c>
      <c r="C28" s="6"/>
      <c r="D28" s="4" t="s">
        <v>308</v>
      </c>
      <c r="E28" s="4">
        <v>5</v>
      </c>
      <c r="F28" s="4"/>
      <c r="G28" s="11"/>
      <c r="H28" s="11">
        <f t="shared" si="0"/>
        <v>0</v>
      </c>
      <c r="I28" s="10">
        <v>0</v>
      </c>
      <c r="J28" s="21">
        <f t="shared" si="1"/>
        <v>0</v>
      </c>
      <c r="K28" s="11">
        <f t="shared" si="2"/>
        <v>0</v>
      </c>
    </row>
    <row r="29" spans="1:11" x14ac:dyDescent="0.2">
      <c r="J29" s="1"/>
    </row>
    <row r="30" spans="1:11" s="22" customFormat="1" ht="12" x14ac:dyDescent="0.2">
      <c r="A30" s="37" t="s">
        <v>406</v>
      </c>
      <c r="B30" s="37"/>
      <c r="C30" s="37"/>
      <c r="D30" s="37"/>
      <c r="E30" s="37"/>
      <c r="F30" s="37"/>
      <c r="G30" s="37"/>
      <c r="H30" s="37"/>
      <c r="I30" s="37"/>
      <c r="J30" s="37"/>
      <c r="K30" s="37"/>
    </row>
    <row r="31" spans="1:11" s="22" customFormat="1" ht="12" x14ac:dyDescent="0.2">
      <c r="B31" s="23"/>
      <c r="D31" s="24"/>
      <c r="E31" s="24"/>
      <c r="F31" s="24"/>
      <c r="G31" s="24"/>
      <c r="H31" s="24"/>
      <c r="I31" s="24"/>
      <c r="J31" s="24"/>
      <c r="K31" s="24"/>
    </row>
    <row r="32" spans="1:11" s="23" customFormat="1" ht="34.15" customHeight="1" x14ac:dyDescent="0.2">
      <c r="A32" s="35" t="s">
        <v>408</v>
      </c>
      <c r="B32" s="35"/>
      <c r="C32" s="35"/>
      <c r="D32" s="35"/>
      <c r="E32" s="35"/>
      <c r="F32" s="35"/>
      <c r="G32" s="35"/>
      <c r="H32" s="35"/>
      <c r="I32" s="35"/>
      <c r="J32" s="35"/>
      <c r="K32" s="35"/>
    </row>
    <row r="33" spans="1:11" s="22" customFormat="1" ht="12" x14ac:dyDescent="0.2">
      <c r="B33" s="23"/>
      <c r="D33" s="24"/>
      <c r="E33" s="24"/>
      <c r="F33" s="24"/>
      <c r="G33" s="24"/>
      <c r="H33" s="24"/>
      <c r="I33" s="24"/>
      <c r="J33" s="24"/>
      <c r="K33" s="24"/>
    </row>
    <row r="34" spans="1:11" s="23" customFormat="1" ht="31.9" customHeight="1" x14ac:dyDescent="0.2">
      <c r="A34" s="35" t="s">
        <v>415</v>
      </c>
      <c r="B34" s="35"/>
      <c r="C34" s="35"/>
      <c r="D34" s="35"/>
      <c r="E34" s="35"/>
      <c r="F34" s="35"/>
      <c r="G34" s="35"/>
      <c r="H34" s="35"/>
      <c r="I34" s="35"/>
      <c r="J34" s="35"/>
      <c r="K34" s="35"/>
    </row>
    <row r="35" spans="1:11" x14ac:dyDescent="0.2">
      <c r="D35" s="3"/>
      <c r="E35" s="3"/>
      <c r="F35" s="3"/>
      <c r="G35" s="3"/>
      <c r="H35" s="3"/>
      <c r="I35" s="3"/>
      <c r="K35" s="3"/>
    </row>
    <row r="36" spans="1:11" x14ac:dyDescent="0.2">
      <c r="B36" s="19" t="s">
        <v>401</v>
      </c>
      <c r="C36" s="32"/>
      <c r="D36" s="3"/>
      <c r="E36" s="3" t="s">
        <v>402</v>
      </c>
      <c r="F36" s="3"/>
      <c r="G36" s="3"/>
      <c r="H36" s="3" t="s">
        <v>403</v>
      </c>
      <c r="I36" s="36"/>
      <c r="J36" s="36"/>
      <c r="K36" s="36"/>
    </row>
    <row r="37" spans="1:11" x14ac:dyDescent="0.2">
      <c r="J37" s="1"/>
    </row>
    <row r="38" spans="1:11" x14ac:dyDescent="0.2">
      <c r="J38" s="1"/>
    </row>
    <row r="39" spans="1:11" x14ac:dyDescent="0.2">
      <c r="J39" s="24"/>
    </row>
    <row r="40" spans="1:11" x14ac:dyDescent="0.2">
      <c r="J40" s="1"/>
    </row>
  </sheetData>
  <sheetProtection password="CE3A" sheet="1" objects="1" scenarios="1"/>
  <protectedRanges>
    <protectedRange sqref="C36" name="d"/>
    <protectedRange sqref="I6:I28" name="c"/>
    <protectedRange sqref="F6:G28" name="b"/>
    <protectedRange sqref="C6:C28" name="a"/>
  </protectedRanges>
  <mergeCells count="5">
    <mergeCell ref="A2:K2"/>
    <mergeCell ref="A30:K30"/>
    <mergeCell ref="A32:K32"/>
    <mergeCell ref="A34:K34"/>
    <mergeCell ref="I36:K36"/>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18</vt:i4>
      </vt:variant>
    </vt:vector>
  </HeadingPairs>
  <TitlesOfParts>
    <vt:vector size="18" baseType="lpstr">
      <vt:lpstr>Obr. 4 - Ponudba</vt:lpstr>
      <vt:lpstr>1. Meso</vt:lpstr>
      <vt:lpstr>2. Perutnina</vt:lpstr>
      <vt:lpstr>3. Ribe</vt:lpstr>
      <vt:lpstr>4. Jajca</vt:lpstr>
      <vt:lpstr>5. Med</vt:lpstr>
      <vt:lpstr>6. Mleko</vt:lpstr>
      <vt:lpstr>7. Žita</vt:lpstr>
      <vt:lpstr>8. Testenine</vt:lpstr>
      <vt:lpstr>9. Kruh</vt:lpstr>
      <vt:lpstr>10. sadje in zel.</vt:lpstr>
      <vt:lpstr>11. Suho sadje in zel.</vt:lpstr>
      <vt:lpstr>12. eko sveže sadje in zel.</vt:lpstr>
      <vt:lpstr>13. Zamrzjeni izdelki</vt:lpstr>
      <vt:lpstr>14. Konz. sadje in zelenjava</vt:lpstr>
      <vt:lpstr>15. Sokovi, čaji</vt:lpstr>
      <vt:lpstr>16. Začimbe</vt:lpstr>
      <vt:lpstr>17. ostalo blago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2016-08-24T08:02:03Z</cp:lastPrinted>
  <dcterms:created xsi:type="dcterms:W3CDTF">2015-10-05T09:36:56Z</dcterms:created>
  <dcterms:modified xsi:type="dcterms:W3CDTF">2016-08-24T08:02:07Z</dcterms:modified>
</cp:coreProperties>
</file>